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5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28" i="6"/>
  <c r="E28"/>
  <c r="E30" i="5"/>
  <c r="E27" i="4"/>
  <c r="D27"/>
  <c r="D29" i="3"/>
  <c r="F14" i="6"/>
  <c r="F11" s="1"/>
  <c r="F10" s="1"/>
  <c r="F9" s="1"/>
  <c r="E14"/>
  <c r="E11" s="1"/>
  <c r="E10" s="1"/>
  <c r="E9" s="1"/>
  <c r="E14" i="5"/>
  <c r="E11" s="1"/>
  <c r="E10" s="1"/>
  <c r="E9" s="1"/>
  <c r="E29" i="2"/>
  <c r="E28" s="1"/>
  <c r="E27" s="1"/>
  <c r="F29"/>
  <c r="F28" s="1"/>
  <c r="F27" s="1"/>
  <c r="D10" i="4"/>
  <c r="D9" s="1"/>
  <c r="E13"/>
  <c r="E10" s="1"/>
  <c r="E9" s="1"/>
  <c r="D13"/>
  <c r="D10" i="3"/>
  <c r="D13"/>
  <c r="E36" i="2"/>
  <c r="E29" i="1"/>
  <c r="E27" s="1"/>
  <c r="E45"/>
  <c r="E36"/>
  <c r="E16"/>
  <c r="E15"/>
  <c r="E10" s="1"/>
  <c r="E9" s="1"/>
  <c r="F42" i="2"/>
  <c r="F36" s="1"/>
  <c r="E42"/>
  <c r="D9" i="3"/>
  <c r="F16" i="2"/>
  <c r="F15"/>
  <c r="F10" s="1"/>
  <c r="F9" s="1"/>
  <c r="F32"/>
  <c r="E16"/>
  <c r="E15" s="1"/>
  <c r="E10" s="1"/>
  <c r="E9" s="1"/>
  <c r="E32"/>
  <c r="E32" i="1"/>
  <c r="E28" l="1"/>
</calcChain>
</file>

<file path=xl/sharedStrings.xml><?xml version="1.0" encoding="utf-8"?>
<sst xmlns="http://schemas.openxmlformats.org/spreadsheetml/2006/main" count="409" uniqueCount="89">
  <si>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</si>
  <si>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</si>
  <si>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</si>
  <si>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</si>
  <si>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</si>
  <si>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</si>
  <si>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</si>
  <si>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</si>
  <si>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</si>
  <si>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</si>
  <si>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</si>
  <si>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</si>
  <si>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</si>
  <si>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</si>
  <si>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</si>
  <si>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</si>
  <si>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</si>
  <si>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</si>
  <si>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</si>
  <si>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</si>
  <si>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</si>
  <si>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</si>
  <si>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</si>
  <si>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</si>
  <si>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</si>
  <si>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</si>
  <si>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</si>
  <si>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</si>
  <si>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</si>
  <si>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</si>
  <si>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</si>
  <si>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</si>
  <si>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</si>
  <si>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</si>
  <si>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</si>
  <si>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</si>
  <si>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</si>
  <si>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</si>
  <si>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</si>
  <si>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</si>
  <si>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</si>
  <si>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</si>
  <si>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2018 год</t>
  </si>
  <si>
    <t>2019 год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</si>
  <si>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</si>
  <si>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</si>
  <si>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</si>
  <si>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</si>
  <si>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</si>
  <si>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</si>
  <si>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</si>
  <si>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</si>
  <si>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</si>
  <si>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</si>
  <si>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</si>
  <si>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безвозмездные и безвозвратные перечисления</t>
  </si>
  <si>
    <t>Межбюджетные трансферты</t>
  </si>
  <si>
    <t>Другие вопросы в области жилищно-коммунального хозяйства</t>
  </si>
  <si>
    <t>0505</t>
  </si>
  <si>
    <t>2020 год</t>
  </si>
  <si>
    <t xml:space="preserve">Р.Р.Рафиков </t>
  </si>
  <si>
    <t>Р.Р.Рафиков</t>
  </si>
  <si>
    <t>к решению Совета сельского поселения Кандринский сельсовет муниципального района Туймазинский район РБ</t>
  </si>
  <si>
    <t>Муниципальная программа "Развитие территории сельского поселения Кандринский сельсовет на 2018-2020 годы"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</si>
  <si>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</si>
  <si>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2019-2020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</si>
  <si>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2018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</si>
  <si>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2018-2019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</si>
  <si>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2018 год 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</si>
  <si>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</si>
  <si>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2019-2020 годы 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</si>
  <si>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2018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</si>
  <si>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0113</t>
  </si>
  <si>
    <t>Содержание и обслуживание муниципальной казны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</si>
  <si>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</si>
  <si>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</si>
  <si>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</si>
  <si>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в области жилищного хозяйства</t>
  </si>
  <si>
    <t>Коммунальное хозяйство</t>
  </si>
  <si>
    <t>0502</t>
  </si>
  <si>
    <t>Мероприятия в области коммунального хозяйства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</si>
  <si>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</si>
  <si>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</si>
  <si>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</si>
  <si>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</si>
  <si>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</si>
  <si>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Закупка товаров, работ и услуг для государственных (муниципальных) нужд</t>
  </si>
  <si>
    <t>от 21  декабря 2017 г. № 177</t>
  </si>
  <si>
    <t>от 21 декабря 2017 г. № 177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</si>
</sst>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B3" sqref="B3:E3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140625" style="18"/>
  </cols>
  <sheetData>
    <row r="1" spans="1:5" ht="15" customHeight="1">
      <c r="A1" s="52"/>
      <c r="B1" s="53" t="s">
        <v>0</v>
      </c>
      <c r="C1" s="53"/>
      <c r="D1" s="53"/>
      <c r="E1" s="53"/>
    </row>
    <row r="2" spans="1:5" ht="38.25" customHeight="1">
      <c r="A2" s="52"/>
      <c r="B2" s="50" t="s">
        <v>62</v>
      </c>
      <c r="C2" s="50"/>
      <c r="D2" s="50"/>
      <c r="E2" s="50"/>
    </row>
    <row r="3" spans="1:5" ht="15" customHeight="1">
      <c r="A3" s="1"/>
      <c r="B3" s="50" t="s">
        <v>87</v>
      </c>
      <c r="C3" s="50"/>
      <c r="D3" s="50"/>
      <c r="E3" s="50"/>
    </row>
    <row r="4" spans="1:5">
      <c r="A4" s="3"/>
    </row>
    <row r="5" spans="1:5" ht="64.5" customHeight="1">
      <c r="A5" s="54" t="s">
        <v>71</v>
      </c>
      <c r="B5" s="54"/>
      <c r="C5" s="54"/>
      <c r="D5" s="54"/>
      <c r="E5" s="54"/>
    </row>
    <row r="6" spans="1:5">
      <c r="A6" s="3"/>
    </row>
    <row r="7" spans="1:5">
      <c r="A7" s="51" t="s">
        <v>1</v>
      </c>
      <c r="B7" s="51"/>
      <c r="C7" s="51"/>
      <c r="D7" s="51"/>
      <c r="E7" s="51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42</v>
      </c>
    </row>
    <row r="9" spans="1:5" ht="19.5" customHeight="1">
      <c r="A9" s="10" t="s">
        <v>6</v>
      </c>
      <c r="B9" s="11"/>
      <c r="C9" s="11"/>
      <c r="D9" s="11"/>
      <c r="E9" s="32">
        <f>E10+E27+E32+E36+E54+E50</f>
        <v>14998.8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E11+E15+E20+E24</f>
        <v>5003.2999999999993</v>
      </c>
    </row>
    <row r="11" spans="1:5" ht="30">
      <c r="A11" s="13" t="s">
        <v>8</v>
      </c>
      <c r="B11" s="14" t="s">
        <v>32</v>
      </c>
      <c r="C11" s="9"/>
      <c r="D11" s="9"/>
      <c r="E11" s="42">
        <v>633.9</v>
      </c>
    </row>
    <row r="12" spans="1:5" ht="30">
      <c r="A12" s="13" t="s">
        <v>63</v>
      </c>
      <c r="B12" s="14" t="s">
        <v>32</v>
      </c>
      <c r="C12" s="9">
        <v>1600000000</v>
      </c>
      <c r="D12" s="9"/>
      <c r="E12" s="42">
        <v>633.9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42">
        <v>633.9</v>
      </c>
    </row>
    <row r="14" spans="1:5" ht="60">
      <c r="A14" s="13" t="s">
        <v>10</v>
      </c>
      <c r="B14" s="14" t="s">
        <v>32</v>
      </c>
      <c r="C14" s="9">
        <v>1600002030</v>
      </c>
      <c r="D14" s="9">
        <v>100</v>
      </c>
      <c r="E14" s="42">
        <v>633.9</v>
      </c>
    </row>
    <row r="15" spans="1:5" ht="45">
      <c r="A15" s="13" t="s">
        <v>11</v>
      </c>
      <c r="B15" s="14" t="s">
        <v>33</v>
      </c>
      <c r="C15" s="9"/>
      <c r="D15" s="9"/>
      <c r="E15" s="33">
        <f>E16</f>
        <v>4141.3999999999996</v>
      </c>
    </row>
    <row r="16" spans="1:5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4141.3999999999996</v>
      </c>
    </row>
    <row r="17" spans="1:5" ht="60">
      <c r="A17" s="13" t="s">
        <v>10</v>
      </c>
      <c r="B17" s="14" t="s">
        <v>33</v>
      </c>
      <c r="C17" s="9">
        <v>1600002040</v>
      </c>
      <c r="D17" s="9">
        <v>100</v>
      </c>
      <c r="E17" s="33">
        <v>3072.4</v>
      </c>
    </row>
    <row r="18" spans="1:5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649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420</v>
      </c>
    </row>
    <row r="20" spans="1:5">
      <c r="A20" s="13" t="s">
        <v>15</v>
      </c>
      <c r="B20" s="14" t="s">
        <v>34</v>
      </c>
      <c r="C20" s="9"/>
      <c r="D20" s="9"/>
      <c r="E20" s="33">
        <v>70</v>
      </c>
    </row>
    <row r="21" spans="1:5">
      <c r="A21" s="13" t="s">
        <v>16</v>
      </c>
      <c r="B21" s="14" t="s">
        <v>34</v>
      </c>
      <c r="C21" s="9">
        <v>9900000000</v>
      </c>
      <c r="D21" s="9"/>
      <c r="E21" s="33">
        <v>70</v>
      </c>
    </row>
    <row r="22" spans="1:5">
      <c r="A22" s="13" t="s">
        <v>17</v>
      </c>
      <c r="B22" s="14" t="s">
        <v>34</v>
      </c>
      <c r="C22" s="9">
        <v>9900007500</v>
      </c>
      <c r="D22" s="9"/>
      <c r="E22" s="33">
        <v>70</v>
      </c>
    </row>
    <row r="23" spans="1:5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</row>
    <row r="24" spans="1:5">
      <c r="A24" s="43" t="s">
        <v>16</v>
      </c>
      <c r="B24" s="44" t="s">
        <v>72</v>
      </c>
      <c r="C24" s="9"/>
      <c r="D24" s="9"/>
      <c r="E24" s="33">
        <v>158</v>
      </c>
    </row>
    <row r="25" spans="1:5">
      <c r="A25" s="43" t="s">
        <v>73</v>
      </c>
      <c r="B25" s="44" t="s">
        <v>72</v>
      </c>
      <c r="C25" s="45">
        <v>1600009040</v>
      </c>
      <c r="D25" s="45"/>
      <c r="E25" s="33">
        <v>158</v>
      </c>
    </row>
    <row r="26" spans="1:5" ht="32.25" customHeight="1">
      <c r="A26" s="43" t="s">
        <v>13</v>
      </c>
      <c r="B26" s="44" t="s">
        <v>72</v>
      </c>
      <c r="C26" s="45">
        <v>1600009040</v>
      </c>
      <c r="D26" s="45">
        <v>200</v>
      </c>
      <c r="E26" s="33">
        <v>158</v>
      </c>
    </row>
    <row r="27" spans="1:5" ht="18.75" customHeight="1">
      <c r="A27" s="10" t="s">
        <v>18</v>
      </c>
      <c r="B27" s="12" t="s">
        <v>35</v>
      </c>
      <c r="C27" s="11"/>
      <c r="D27" s="11"/>
      <c r="E27" s="32">
        <f>E29</f>
        <v>767.5</v>
      </c>
    </row>
    <row r="28" spans="1:5">
      <c r="A28" s="13" t="s">
        <v>19</v>
      </c>
      <c r="B28" s="14" t="s">
        <v>36</v>
      </c>
      <c r="C28" s="9"/>
      <c r="D28" s="9"/>
      <c r="E28" s="33">
        <f>E29</f>
        <v>767.5</v>
      </c>
    </row>
    <row r="29" spans="1:5" ht="45">
      <c r="A29" s="13" t="s">
        <v>20</v>
      </c>
      <c r="B29" s="14" t="s">
        <v>36</v>
      </c>
      <c r="C29" s="9">
        <v>1600051180</v>
      </c>
      <c r="D29" s="9"/>
      <c r="E29" s="33">
        <f>E30+E31</f>
        <v>767.5</v>
      </c>
    </row>
    <row r="30" spans="1:5" ht="59.25" customHeight="1">
      <c r="A30" s="17" t="s">
        <v>10</v>
      </c>
      <c r="B30" s="14" t="s">
        <v>36</v>
      </c>
      <c r="C30" s="9">
        <v>1600051180</v>
      </c>
      <c r="D30" s="9">
        <v>100</v>
      </c>
      <c r="E30" s="33">
        <v>717.5</v>
      </c>
    </row>
    <row r="31" spans="1:5" ht="30">
      <c r="A31" s="13" t="s">
        <v>13</v>
      </c>
      <c r="B31" s="14" t="s">
        <v>36</v>
      </c>
      <c r="C31" s="9">
        <v>1600051180</v>
      </c>
      <c r="D31" s="9">
        <v>200</v>
      </c>
      <c r="E31" s="33">
        <v>50</v>
      </c>
    </row>
    <row r="32" spans="1:5" ht="17.25" customHeight="1">
      <c r="A32" s="10" t="s">
        <v>21</v>
      </c>
      <c r="B32" s="12" t="s">
        <v>37</v>
      </c>
      <c r="C32" s="11"/>
      <c r="D32" s="11"/>
      <c r="E32" s="32">
        <f>E33</f>
        <v>1683</v>
      </c>
    </row>
    <row r="33" spans="1:5" ht="18.75" customHeight="1">
      <c r="A33" s="13" t="s">
        <v>22</v>
      </c>
      <c r="B33" s="14" t="s">
        <v>38</v>
      </c>
      <c r="C33" s="9"/>
      <c r="D33" s="9"/>
      <c r="E33" s="33">
        <v>1683</v>
      </c>
    </row>
    <row r="34" spans="1:5" ht="18" customHeight="1">
      <c r="A34" s="13" t="s">
        <v>23</v>
      </c>
      <c r="B34" s="14" t="s">
        <v>38</v>
      </c>
      <c r="C34" s="9">
        <v>1600003150</v>
      </c>
      <c r="D34" s="9"/>
      <c r="E34" s="33">
        <v>1683</v>
      </c>
    </row>
    <row r="35" spans="1:5" ht="30">
      <c r="A35" s="13" t="s">
        <v>13</v>
      </c>
      <c r="B35" s="14" t="s">
        <v>38</v>
      </c>
      <c r="C35" s="9">
        <v>1600003150</v>
      </c>
      <c r="D35" s="9">
        <v>200</v>
      </c>
      <c r="E35" s="33">
        <v>1683</v>
      </c>
    </row>
    <row r="36" spans="1:5" ht="18.75" customHeight="1">
      <c r="A36" s="10" t="s">
        <v>24</v>
      </c>
      <c r="B36" s="12" t="s">
        <v>39</v>
      </c>
      <c r="C36" s="11"/>
      <c r="D36" s="11"/>
      <c r="E36" s="32">
        <f>E45+E48+E37+E42</f>
        <v>6985</v>
      </c>
    </row>
    <row r="37" spans="1:5" ht="18.75" customHeight="1">
      <c r="A37" s="43" t="s">
        <v>74</v>
      </c>
      <c r="B37" s="46" t="s">
        <v>75</v>
      </c>
      <c r="C37" s="38"/>
      <c r="D37" s="38"/>
      <c r="E37" s="32">
        <v>95</v>
      </c>
    </row>
    <row r="38" spans="1:5" ht="18.75" customHeight="1">
      <c r="A38" s="43" t="s">
        <v>77</v>
      </c>
      <c r="B38" s="46" t="s">
        <v>75</v>
      </c>
      <c r="C38" s="38">
        <v>1600003530</v>
      </c>
      <c r="D38" s="38"/>
      <c r="E38" s="33">
        <v>25</v>
      </c>
    </row>
    <row r="39" spans="1:5" ht="31.5" customHeight="1">
      <c r="A39" s="43" t="s">
        <v>13</v>
      </c>
      <c r="B39" s="46" t="s">
        <v>75</v>
      </c>
      <c r="C39" s="38">
        <v>1600003530</v>
      </c>
      <c r="D39" s="38">
        <v>200</v>
      </c>
      <c r="E39" s="33">
        <v>25</v>
      </c>
    </row>
    <row r="40" spans="1:5" ht="45.75" customHeight="1">
      <c r="A40" s="43" t="s">
        <v>76</v>
      </c>
      <c r="B40" s="46" t="s">
        <v>75</v>
      </c>
      <c r="C40" s="38">
        <v>1600003610</v>
      </c>
      <c r="D40" s="38"/>
      <c r="E40" s="33">
        <v>70</v>
      </c>
    </row>
    <row r="41" spans="1:5" ht="33.75" customHeight="1">
      <c r="A41" s="43" t="s">
        <v>13</v>
      </c>
      <c r="B41" s="46" t="s">
        <v>75</v>
      </c>
      <c r="C41" s="38">
        <v>1600003610</v>
      </c>
      <c r="D41" s="38">
        <v>200</v>
      </c>
      <c r="E41" s="33">
        <v>70</v>
      </c>
    </row>
    <row r="42" spans="1:5" ht="15.75" customHeight="1">
      <c r="A42" s="43" t="s">
        <v>78</v>
      </c>
      <c r="B42" s="46" t="s">
        <v>79</v>
      </c>
      <c r="C42" s="38"/>
      <c r="D42" s="38"/>
      <c r="E42" s="33">
        <v>40</v>
      </c>
    </row>
    <row r="43" spans="1:5" ht="17.25" customHeight="1">
      <c r="A43" s="43" t="s">
        <v>80</v>
      </c>
      <c r="B43" s="46" t="s">
        <v>79</v>
      </c>
      <c r="C43" s="38">
        <v>1600003560</v>
      </c>
      <c r="D43" s="38"/>
      <c r="E43" s="33">
        <v>40</v>
      </c>
    </row>
    <row r="44" spans="1:5" ht="33.75" customHeight="1">
      <c r="A44" s="43" t="s">
        <v>13</v>
      </c>
      <c r="B44" s="46" t="s">
        <v>79</v>
      </c>
      <c r="C44" s="38">
        <v>1600003560</v>
      </c>
      <c r="D44" s="38">
        <v>200</v>
      </c>
      <c r="E44" s="33">
        <v>40</v>
      </c>
    </row>
    <row r="45" spans="1:5" ht="18" customHeight="1">
      <c r="A45" s="13" t="s">
        <v>25</v>
      </c>
      <c r="B45" s="14" t="s">
        <v>40</v>
      </c>
      <c r="C45" s="9"/>
      <c r="D45" s="9"/>
      <c r="E45" s="33">
        <f>E46</f>
        <v>6250</v>
      </c>
    </row>
    <row r="46" spans="1:5" ht="30">
      <c r="A46" s="13" t="s">
        <v>26</v>
      </c>
      <c r="B46" s="14" t="s">
        <v>40</v>
      </c>
      <c r="C46" s="9">
        <v>1600006050</v>
      </c>
      <c r="D46" s="9"/>
      <c r="E46" s="33">
        <v>6250</v>
      </c>
    </row>
    <row r="47" spans="1:5" ht="30">
      <c r="A47" s="13" t="s">
        <v>13</v>
      </c>
      <c r="B47" s="14" t="s">
        <v>40</v>
      </c>
      <c r="C47" s="9">
        <v>1600006050</v>
      </c>
      <c r="D47" s="9">
        <v>200</v>
      </c>
      <c r="E47" s="33">
        <v>6250</v>
      </c>
    </row>
    <row r="48" spans="1:5">
      <c r="A48" s="13" t="s">
        <v>57</v>
      </c>
      <c r="B48" s="14" t="s">
        <v>58</v>
      </c>
      <c r="C48" s="9">
        <v>1600074040</v>
      </c>
      <c r="D48" s="9"/>
      <c r="E48" s="33">
        <v>600</v>
      </c>
    </row>
    <row r="49" spans="1:5" ht="30">
      <c r="A49" s="17" t="s">
        <v>13</v>
      </c>
      <c r="B49" s="36" t="s">
        <v>58</v>
      </c>
      <c r="C49" s="22">
        <v>1600074040</v>
      </c>
      <c r="D49" s="22">
        <v>200</v>
      </c>
      <c r="E49" s="33">
        <v>600</v>
      </c>
    </row>
    <row r="50" spans="1:5">
      <c r="A50" s="47" t="s">
        <v>81</v>
      </c>
      <c r="B50" s="48" t="s">
        <v>82</v>
      </c>
      <c r="C50" s="37"/>
      <c r="D50" s="37"/>
      <c r="E50" s="39">
        <v>300</v>
      </c>
    </row>
    <row r="51" spans="1:5">
      <c r="A51" s="43" t="s">
        <v>83</v>
      </c>
      <c r="B51" s="46" t="s">
        <v>84</v>
      </c>
      <c r="C51" s="38"/>
      <c r="D51" s="38"/>
      <c r="E51" s="40">
        <v>300</v>
      </c>
    </row>
    <row r="52" spans="1:5">
      <c r="A52" s="43" t="s">
        <v>85</v>
      </c>
      <c r="B52" s="46" t="s">
        <v>84</v>
      </c>
      <c r="C52" s="38">
        <v>1600005870</v>
      </c>
      <c r="D52" s="38"/>
      <c r="E52" s="40">
        <v>300</v>
      </c>
    </row>
    <row r="53" spans="1:5" ht="30">
      <c r="A53" s="43" t="s">
        <v>86</v>
      </c>
      <c r="B53" s="46" t="s">
        <v>84</v>
      </c>
      <c r="C53" s="38">
        <v>1600005870</v>
      </c>
      <c r="D53" s="38">
        <v>200</v>
      </c>
      <c r="E53" s="40">
        <v>300</v>
      </c>
    </row>
    <row r="54" spans="1:5" ht="43.5" customHeight="1">
      <c r="A54" s="34" t="s">
        <v>53</v>
      </c>
      <c r="B54" s="37">
        <v>1400</v>
      </c>
      <c r="C54" s="37"/>
      <c r="D54" s="37"/>
      <c r="E54" s="39">
        <v>260</v>
      </c>
    </row>
    <row r="55" spans="1:5">
      <c r="A55" s="35" t="s">
        <v>54</v>
      </c>
      <c r="B55" s="38">
        <v>1403</v>
      </c>
      <c r="C55" s="38"/>
      <c r="D55" s="38"/>
      <c r="E55" s="40">
        <v>260</v>
      </c>
    </row>
    <row r="56" spans="1:5">
      <c r="A56" s="35" t="s">
        <v>55</v>
      </c>
      <c r="B56" s="38">
        <v>1403</v>
      </c>
      <c r="C56" s="38">
        <v>1600074000</v>
      </c>
      <c r="D56" s="38"/>
      <c r="E56" s="40">
        <v>260</v>
      </c>
    </row>
    <row r="57" spans="1:5">
      <c r="A57" s="35" t="s">
        <v>56</v>
      </c>
      <c r="B57" s="38">
        <v>1403</v>
      </c>
      <c r="C57" s="38">
        <v>1600074000</v>
      </c>
      <c r="D57" s="38">
        <v>500</v>
      </c>
      <c r="E57" s="40">
        <v>260</v>
      </c>
    </row>
    <row r="58" spans="1:5">
      <c r="A58" s="3"/>
    </row>
    <row r="59" spans="1:5">
      <c r="A59" s="5"/>
    </row>
    <row r="60" spans="1:5">
      <c r="A60" s="5" t="s">
        <v>27</v>
      </c>
    </row>
    <row r="61" spans="1:5">
      <c r="A61" s="5" t="s">
        <v>64</v>
      </c>
    </row>
    <row r="62" spans="1:5">
      <c r="A62" s="5" t="s">
        <v>28</v>
      </c>
    </row>
    <row r="63" spans="1:5">
      <c r="A63" s="5" t="s">
        <v>29</v>
      </c>
    </row>
    <row r="64" spans="1:5" ht="18" customHeight="1">
      <c r="A64" s="5" t="s">
        <v>30</v>
      </c>
      <c r="C64" s="30" t="s">
        <v>60</v>
      </c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activeCell="B3" sqref="B3:F3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52"/>
      <c r="B1" s="50" t="s">
        <v>41</v>
      </c>
      <c r="C1" s="50"/>
      <c r="D1" s="50"/>
      <c r="E1" s="50"/>
      <c r="F1" s="50"/>
    </row>
    <row r="2" spans="1:6" ht="36" customHeight="1">
      <c r="A2" s="52"/>
      <c r="B2" s="50" t="s">
        <v>62</v>
      </c>
      <c r="C2" s="50"/>
      <c r="D2" s="50"/>
      <c r="E2" s="50"/>
      <c r="F2" s="50"/>
    </row>
    <row r="3" spans="1:6" ht="13.5" customHeight="1">
      <c r="A3" s="1"/>
      <c r="B3" s="50" t="s">
        <v>88</v>
      </c>
      <c r="C3" s="50"/>
      <c r="D3" s="50"/>
      <c r="E3" s="50"/>
      <c r="F3" s="50"/>
    </row>
    <row r="4" spans="1:6" hidden="1">
      <c r="A4" s="3"/>
    </row>
    <row r="5" spans="1:6" ht="74.25" customHeight="1">
      <c r="A5" s="54" t="s">
        <v>65</v>
      </c>
      <c r="B5" s="54"/>
      <c r="C5" s="54"/>
      <c r="D5" s="54"/>
      <c r="E5" s="54"/>
      <c r="F5" s="54"/>
    </row>
    <row r="6" spans="1:6" hidden="1">
      <c r="A6" s="3"/>
    </row>
    <row r="7" spans="1:6">
      <c r="A7" s="51" t="s">
        <v>1</v>
      </c>
      <c r="B7" s="51"/>
      <c r="C7" s="51"/>
      <c r="D7" s="51"/>
      <c r="E7" s="51"/>
      <c r="F7" s="51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43</v>
      </c>
      <c r="F8" s="19" t="s">
        <v>59</v>
      </c>
    </row>
    <row r="9" spans="1:6" ht="18" customHeight="1">
      <c r="A9" s="10" t="s">
        <v>6</v>
      </c>
      <c r="B9" s="11"/>
      <c r="C9" s="11"/>
      <c r="D9" s="11"/>
      <c r="E9" s="32">
        <f>E10+E32+E36+E51+E55+E27+E47</f>
        <v>14524.600000000002</v>
      </c>
      <c r="F9" s="32">
        <f>F10+F32+F36+F51+F55+F27+F47</f>
        <v>14679.1</v>
      </c>
    </row>
    <row r="10" spans="1:6" ht="18" customHeight="1">
      <c r="A10" s="10" t="s">
        <v>7</v>
      </c>
      <c r="B10" s="12" t="s">
        <v>31</v>
      </c>
      <c r="C10" s="11"/>
      <c r="D10" s="11"/>
      <c r="E10" s="32">
        <f>E11+E15+E20+E24</f>
        <v>5072.6000000000004</v>
      </c>
      <c r="F10" s="32">
        <f>F11+F15+F20+F24</f>
        <v>5146.1000000000004</v>
      </c>
    </row>
    <row r="11" spans="1:6" ht="46.5" customHeight="1">
      <c r="A11" s="13" t="s">
        <v>8</v>
      </c>
      <c r="B11" s="14" t="s">
        <v>32</v>
      </c>
      <c r="C11" s="9"/>
      <c r="D11" s="9"/>
      <c r="E11" s="33">
        <v>645</v>
      </c>
      <c r="F11" s="33">
        <v>656.3</v>
      </c>
    </row>
    <row r="12" spans="1:6" ht="45">
      <c r="A12" s="13" t="s">
        <v>63</v>
      </c>
      <c r="B12" s="14" t="s">
        <v>32</v>
      </c>
      <c r="C12" s="9">
        <v>1600000000</v>
      </c>
      <c r="D12" s="9"/>
      <c r="E12" s="33">
        <v>645</v>
      </c>
      <c r="F12" s="33">
        <v>656.3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3">
        <v>645</v>
      </c>
      <c r="F13" s="33">
        <v>656.3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3">
        <v>645</v>
      </c>
      <c r="F14" s="33">
        <v>656.3</v>
      </c>
    </row>
    <row r="15" spans="1:6" ht="61.5" customHeight="1">
      <c r="A15" s="13" t="s">
        <v>11</v>
      </c>
      <c r="B15" s="14" t="s">
        <v>33</v>
      </c>
      <c r="C15" s="9"/>
      <c r="D15" s="9"/>
      <c r="E15" s="33">
        <f>E16</f>
        <v>4199.6000000000004</v>
      </c>
      <c r="F15" s="33">
        <f>F16</f>
        <v>4261.8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4199.6000000000004</v>
      </c>
      <c r="F16" s="33">
        <f>F17+F18+F19</f>
        <v>4261.8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3">
        <v>3125.1</v>
      </c>
      <c r="F17" s="33">
        <v>3180.8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654.5</v>
      </c>
      <c r="F18" s="33">
        <v>661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420</v>
      </c>
      <c r="F19" s="33">
        <v>420</v>
      </c>
    </row>
    <row r="20" spans="1:6">
      <c r="A20" s="13" t="s">
        <v>15</v>
      </c>
      <c r="B20" s="14" t="s">
        <v>34</v>
      </c>
      <c r="C20" s="9"/>
      <c r="D20" s="9"/>
      <c r="E20" s="33">
        <v>70</v>
      </c>
      <c r="F20" s="33">
        <v>70</v>
      </c>
    </row>
    <row r="21" spans="1:6">
      <c r="A21" s="13" t="s">
        <v>16</v>
      </c>
      <c r="B21" s="14" t="s">
        <v>34</v>
      </c>
      <c r="C21" s="9">
        <v>9900000000</v>
      </c>
      <c r="D21" s="9"/>
      <c r="E21" s="33">
        <v>70</v>
      </c>
      <c r="F21" s="33">
        <v>70</v>
      </c>
    </row>
    <row r="22" spans="1:6">
      <c r="A22" s="13" t="s">
        <v>17</v>
      </c>
      <c r="B22" s="14" t="s">
        <v>34</v>
      </c>
      <c r="C22" s="9">
        <v>9900007500</v>
      </c>
      <c r="D22" s="9"/>
      <c r="E22" s="33">
        <v>70</v>
      </c>
      <c r="F22" s="33">
        <v>70</v>
      </c>
    </row>
    <row r="23" spans="1:6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  <c r="F23" s="33">
        <v>70</v>
      </c>
    </row>
    <row r="24" spans="1:6">
      <c r="A24" s="43" t="s">
        <v>16</v>
      </c>
      <c r="B24" s="44" t="s">
        <v>72</v>
      </c>
      <c r="C24" s="9"/>
      <c r="D24" s="9"/>
      <c r="E24" s="33">
        <v>158</v>
      </c>
      <c r="F24" s="33">
        <v>158</v>
      </c>
    </row>
    <row r="25" spans="1:6">
      <c r="A25" s="43" t="s">
        <v>73</v>
      </c>
      <c r="B25" s="44" t="s">
        <v>72</v>
      </c>
      <c r="C25" s="45">
        <v>1600009040</v>
      </c>
      <c r="D25" s="45"/>
      <c r="E25" s="33">
        <v>158</v>
      </c>
      <c r="F25" s="33">
        <v>158</v>
      </c>
    </row>
    <row r="26" spans="1:6" ht="30">
      <c r="A26" s="43" t="s">
        <v>13</v>
      </c>
      <c r="B26" s="44" t="s">
        <v>72</v>
      </c>
      <c r="C26" s="45">
        <v>1600009040</v>
      </c>
      <c r="D26" s="45">
        <v>200</v>
      </c>
      <c r="E26" s="33">
        <v>158</v>
      </c>
      <c r="F26" s="33">
        <v>158</v>
      </c>
    </row>
    <row r="27" spans="1:6">
      <c r="A27" s="10" t="s">
        <v>18</v>
      </c>
      <c r="B27" s="12" t="s">
        <v>35</v>
      </c>
      <c r="C27" s="11"/>
      <c r="D27" s="11"/>
      <c r="E27" s="32">
        <f>E28</f>
        <v>774</v>
      </c>
      <c r="F27" s="32">
        <f>F28</f>
        <v>805</v>
      </c>
    </row>
    <row r="28" spans="1:6">
      <c r="A28" s="13" t="s">
        <v>19</v>
      </c>
      <c r="B28" s="14" t="s">
        <v>36</v>
      </c>
      <c r="C28" s="9"/>
      <c r="D28" s="9"/>
      <c r="E28" s="33">
        <f>E29</f>
        <v>774</v>
      </c>
      <c r="F28" s="33">
        <f>F29</f>
        <v>805</v>
      </c>
    </row>
    <row r="29" spans="1:6" ht="43.5" customHeight="1">
      <c r="A29" s="13" t="s">
        <v>20</v>
      </c>
      <c r="B29" s="14" t="s">
        <v>36</v>
      </c>
      <c r="C29" s="9">
        <v>1600051180</v>
      </c>
      <c r="D29" s="9"/>
      <c r="E29" s="33">
        <f>E30+E31</f>
        <v>774</v>
      </c>
      <c r="F29" s="33">
        <f>F30+F31</f>
        <v>805</v>
      </c>
    </row>
    <row r="30" spans="1:6" ht="75">
      <c r="A30" s="17" t="s">
        <v>10</v>
      </c>
      <c r="B30" s="14" t="s">
        <v>36</v>
      </c>
      <c r="C30" s="9">
        <v>1600051180</v>
      </c>
      <c r="D30" s="9">
        <v>100</v>
      </c>
      <c r="E30" s="33">
        <v>724</v>
      </c>
      <c r="F30" s="33">
        <v>755</v>
      </c>
    </row>
    <row r="31" spans="1:6" ht="30">
      <c r="A31" s="13" t="s">
        <v>13</v>
      </c>
      <c r="B31" s="14" t="s">
        <v>36</v>
      </c>
      <c r="C31" s="9">
        <v>1600051180</v>
      </c>
      <c r="D31" s="9">
        <v>200</v>
      </c>
      <c r="E31" s="33">
        <v>50</v>
      </c>
      <c r="F31" s="33">
        <v>50</v>
      </c>
    </row>
    <row r="32" spans="1:6" ht="18" customHeight="1">
      <c r="A32" s="10" t="s">
        <v>21</v>
      </c>
      <c r="B32" s="12" t="s">
        <v>37</v>
      </c>
      <c r="C32" s="11"/>
      <c r="D32" s="11"/>
      <c r="E32" s="32">
        <f>E33</f>
        <v>1083</v>
      </c>
      <c r="F32" s="32">
        <f>F33</f>
        <v>1083</v>
      </c>
    </row>
    <row r="33" spans="1:6" ht="18" customHeight="1">
      <c r="A33" s="13" t="s">
        <v>22</v>
      </c>
      <c r="B33" s="14" t="s">
        <v>38</v>
      </c>
      <c r="C33" s="9"/>
      <c r="D33" s="9"/>
      <c r="E33" s="33">
        <v>1083</v>
      </c>
      <c r="F33" s="33">
        <v>1083</v>
      </c>
    </row>
    <row r="34" spans="1:6">
      <c r="A34" s="13" t="s">
        <v>23</v>
      </c>
      <c r="B34" s="14" t="s">
        <v>38</v>
      </c>
      <c r="C34" s="9">
        <v>1600003150</v>
      </c>
      <c r="D34" s="9"/>
      <c r="E34" s="33">
        <v>1083</v>
      </c>
      <c r="F34" s="33">
        <v>1083</v>
      </c>
    </row>
    <row r="35" spans="1:6" ht="30">
      <c r="A35" s="13" t="s">
        <v>13</v>
      </c>
      <c r="B35" s="14" t="s">
        <v>38</v>
      </c>
      <c r="C35" s="9">
        <v>1600003150</v>
      </c>
      <c r="D35" s="9">
        <v>200</v>
      </c>
      <c r="E35" s="33">
        <v>1083</v>
      </c>
      <c r="F35" s="33">
        <v>1083</v>
      </c>
    </row>
    <row r="36" spans="1:6">
      <c r="A36" s="10" t="s">
        <v>24</v>
      </c>
      <c r="B36" s="12" t="s">
        <v>39</v>
      </c>
      <c r="C36" s="11"/>
      <c r="D36" s="11"/>
      <c r="E36" s="32">
        <f>E42+E45+E37</f>
        <v>6733.3</v>
      </c>
      <c r="F36" s="32">
        <f>F42+F45+F37</f>
        <v>6475.4</v>
      </c>
    </row>
    <row r="37" spans="1:6">
      <c r="A37" s="43" t="s">
        <v>74</v>
      </c>
      <c r="B37" s="46" t="s">
        <v>75</v>
      </c>
      <c r="C37" s="38"/>
      <c r="D37" s="38"/>
      <c r="E37" s="33">
        <v>95</v>
      </c>
      <c r="F37" s="33">
        <v>95</v>
      </c>
    </row>
    <row r="38" spans="1:6">
      <c r="A38" s="43" t="s">
        <v>77</v>
      </c>
      <c r="B38" s="46" t="s">
        <v>75</v>
      </c>
      <c r="C38" s="38">
        <v>1600003530</v>
      </c>
      <c r="D38" s="38"/>
      <c r="E38" s="33">
        <v>25</v>
      </c>
      <c r="F38" s="33">
        <v>25</v>
      </c>
    </row>
    <row r="39" spans="1:6" ht="30">
      <c r="A39" s="43" t="s">
        <v>13</v>
      </c>
      <c r="B39" s="46" t="s">
        <v>75</v>
      </c>
      <c r="C39" s="38">
        <v>1600003530</v>
      </c>
      <c r="D39" s="38">
        <v>200</v>
      </c>
      <c r="E39" s="33">
        <v>25</v>
      </c>
      <c r="F39" s="33">
        <v>25</v>
      </c>
    </row>
    <row r="40" spans="1:6" ht="45">
      <c r="A40" s="43" t="s">
        <v>76</v>
      </c>
      <c r="B40" s="46" t="s">
        <v>75</v>
      </c>
      <c r="C40" s="38">
        <v>1600003610</v>
      </c>
      <c r="D40" s="38"/>
      <c r="E40" s="33">
        <v>70</v>
      </c>
      <c r="F40" s="33">
        <v>70</v>
      </c>
    </row>
    <row r="41" spans="1:6" ht="30">
      <c r="A41" s="43" t="s">
        <v>13</v>
      </c>
      <c r="B41" s="46" t="s">
        <v>75</v>
      </c>
      <c r="C41" s="38">
        <v>1600003610</v>
      </c>
      <c r="D41" s="38">
        <v>200</v>
      </c>
      <c r="E41" s="33">
        <v>70</v>
      </c>
      <c r="F41" s="33">
        <v>70</v>
      </c>
    </row>
    <row r="42" spans="1:6">
      <c r="A42" s="13" t="s">
        <v>25</v>
      </c>
      <c r="B42" s="14" t="s">
        <v>40</v>
      </c>
      <c r="C42" s="9"/>
      <c r="D42" s="9"/>
      <c r="E42" s="33">
        <f>E43</f>
        <v>6038.3</v>
      </c>
      <c r="F42" s="33">
        <f>F43</f>
        <v>5780.4</v>
      </c>
    </row>
    <row r="43" spans="1:6" ht="30">
      <c r="A43" s="13" t="s">
        <v>26</v>
      </c>
      <c r="B43" s="14" t="s">
        <v>40</v>
      </c>
      <c r="C43" s="9">
        <v>1600006050</v>
      </c>
      <c r="D43" s="9"/>
      <c r="E43" s="33">
        <v>6038.3</v>
      </c>
      <c r="F43" s="33">
        <v>5780.4</v>
      </c>
    </row>
    <row r="44" spans="1:6" ht="30">
      <c r="A44" s="13" t="s">
        <v>13</v>
      </c>
      <c r="B44" s="14" t="s">
        <v>40</v>
      </c>
      <c r="C44" s="9">
        <v>1600006050</v>
      </c>
      <c r="D44" s="9">
        <v>200</v>
      </c>
      <c r="E44" s="33">
        <v>6038.3</v>
      </c>
      <c r="F44" s="33">
        <v>5780.4</v>
      </c>
    </row>
    <row r="45" spans="1:6" ht="29.25" customHeight="1">
      <c r="A45" s="13" t="s">
        <v>57</v>
      </c>
      <c r="B45" s="14" t="s">
        <v>58</v>
      </c>
      <c r="C45" s="9">
        <v>1600074040</v>
      </c>
      <c r="D45" s="9"/>
      <c r="E45" s="33">
        <v>600</v>
      </c>
      <c r="F45" s="33">
        <v>600</v>
      </c>
    </row>
    <row r="46" spans="1:6" ht="30">
      <c r="A46" s="17" t="s">
        <v>13</v>
      </c>
      <c r="B46" s="36" t="s">
        <v>58</v>
      </c>
      <c r="C46" s="22">
        <v>1600074040</v>
      </c>
      <c r="D46" s="22">
        <v>200</v>
      </c>
      <c r="E46" s="33">
        <v>600</v>
      </c>
      <c r="F46" s="33">
        <v>600</v>
      </c>
    </row>
    <row r="47" spans="1:6">
      <c r="A47" s="47" t="s">
        <v>81</v>
      </c>
      <c r="B47" s="48" t="s">
        <v>82</v>
      </c>
      <c r="C47" s="37"/>
      <c r="D47" s="37"/>
      <c r="E47" s="32">
        <v>300</v>
      </c>
      <c r="F47" s="32">
        <v>300</v>
      </c>
    </row>
    <row r="48" spans="1:6">
      <c r="A48" s="43" t="s">
        <v>83</v>
      </c>
      <c r="B48" s="46" t="s">
        <v>84</v>
      </c>
      <c r="C48" s="38"/>
      <c r="D48" s="38"/>
      <c r="E48" s="33">
        <v>300</v>
      </c>
      <c r="F48" s="33">
        <v>300</v>
      </c>
    </row>
    <row r="49" spans="1:6">
      <c r="A49" s="43" t="s">
        <v>85</v>
      </c>
      <c r="B49" s="46" t="s">
        <v>84</v>
      </c>
      <c r="C49" s="38">
        <v>1600005870</v>
      </c>
      <c r="D49" s="38"/>
      <c r="E49" s="33">
        <v>300</v>
      </c>
      <c r="F49" s="33">
        <v>300</v>
      </c>
    </row>
    <row r="50" spans="1:6" ht="30">
      <c r="A50" s="43" t="s">
        <v>86</v>
      </c>
      <c r="B50" s="46" t="s">
        <v>84</v>
      </c>
      <c r="C50" s="38">
        <v>1600005870</v>
      </c>
      <c r="D50" s="38">
        <v>200</v>
      </c>
      <c r="E50" s="33">
        <v>300</v>
      </c>
      <c r="F50" s="33">
        <v>300</v>
      </c>
    </row>
    <row r="51" spans="1:6" ht="57">
      <c r="A51" s="34" t="s">
        <v>53</v>
      </c>
      <c r="B51" s="37">
        <v>1400</v>
      </c>
      <c r="C51" s="37"/>
      <c r="D51" s="37"/>
      <c r="E51" s="32">
        <v>260</v>
      </c>
      <c r="F51" s="32">
        <v>260</v>
      </c>
    </row>
    <row r="52" spans="1:6" ht="17.25" customHeight="1">
      <c r="A52" s="35" t="s">
        <v>54</v>
      </c>
      <c r="B52" s="38">
        <v>1403</v>
      </c>
      <c r="C52" s="38"/>
      <c r="D52" s="38"/>
      <c r="E52" s="33">
        <v>260</v>
      </c>
      <c r="F52" s="33">
        <v>260</v>
      </c>
    </row>
    <row r="53" spans="1:6">
      <c r="A53" s="35" t="s">
        <v>55</v>
      </c>
      <c r="B53" s="38">
        <v>1403</v>
      </c>
      <c r="C53" s="38">
        <v>1600074000</v>
      </c>
      <c r="D53" s="38"/>
      <c r="E53" s="33">
        <v>260</v>
      </c>
      <c r="F53" s="33">
        <v>260</v>
      </c>
    </row>
    <row r="54" spans="1:6">
      <c r="A54" s="35" t="s">
        <v>56</v>
      </c>
      <c r="B54" s="38">
        <v>1403</v>
      </c>
      <c r="C54" s="38">
        <v>1600074000</v>
      </c>
      <c r="D54" s="38">
        <v>500</v>
      </c>
      <c r="E54" s="33">
        <v>260</v>
      </c>
      <c r="F54" s="33">
        <v>260</v>
      </c>
    </row>
    <row r="55" spans="1:6">
      <c r="A55" s="23" t="s">
        <v>51</v>
      </c>
      <c r="B55" s="24">
        <v>9900</v>
      </c>
      <c r="C55" s="24"/>
      <c r="D55" s="24"/>
      <c r="E55" s="49">
        <v>301.7</v>
      </c>
      <c r="F55" s="49">
        <v>609.6</v>
      </c>
    </row>
    <row r="56" spans="1:6">
      <c r="A56" s="25" t="s">
        <v>49</v>
      </c>
      <c r="B56" s="26">
        <v>9999</v>
      </c>
      <c r="C56" s="24"/>
      <c r="D56" s="24"/>
      <c r="E56" s="41">
        <v>301.7</v>
      </c>
      <c r="F56" s="41">
        <v>609.6</v>
      </c>
    </row>
    <row r="57" spans="1:6">
      <c r="A57" s="25" t="s">
        <v>16</v>
      </c>
      <c r="B57" s="26">
        <v>9999</v>
      </c>
      <c r="C57" s="26">
        <v>9900000000</v>
      </c>
      <c r="D57" s="26"/>
      <c r="E57" s="41">
        <v>301.7</v>
      </c>
      <c r="F57" s="41">
        <v>609.6</v>
      </c>
    </row>
    <row r="58" spans="1:6">
      <c r="A58" s="25" t="s">
        <v>49</v>
      </c>
      <c r="B58" s="26">
        <v>9999</v>
      </c>
      <c r="C58" s="26">
        <v>9900099990</v>
      </c>
      <c r="D58" s="26"/>
      <c r="E58" s="41">
        <v>301.7</v>
      </c>
      <c r="F58" s="41">
        <v>609.6</v>
      </c>
    </row>
    <row r="59" spans="1:6">
      <c r="A59" s="25" t="s">
        <v>50</v>
      </c>
      <c r="B59" s="26">
        <v>9999</v>
      </c>
      <c r="C59" s="26">
        <v>9900099990</v>
      </c>
      <c r="D59" s="26">
        <v>900</v>
      </c>
      <c r="E59" s="41">
        <v>301.7</v>
      </c>
      <c r="F59" s="41">
        <v>609.6</v>
      </c>
    </row>
    <row r="60" spans="1:6" hidden="1">
      <c r="A60" s="7"/>
      <c r="B60" s="8"/>
      <c r="C60" s="6"/>
      <c r="D60" s="6"/>
      <c r="E60" s="21"/>
      <c r="F60" s="21"/>
    </row>
    <row r="61" spans="1:6" hidden="1">
      <c r="A61" s="3"/>
    </row>
    <row r="62" spans="1:6" hidden="1">
      <c r="A62" s="5"/>
    </row>
    <row r="63" spans="1:6">
      <c r="A63" s="5" t="s">
        <v>27</v>
      </c>
    </row>
    <row r="64" spans="1:6">
      <c r="A64" s="5" t="s">
        <v>64</v>
      </c>
    </row>
    <row r="65" spans="1:3">
      <c r="A65" s="5" t="s">
        <v>28</v>
      </c>
    </row>
    <row r="66" spans="1:3">
      <c r="A66" s="5" t="s">
        <v>29</v>
      </c>
    </row>
    <row r="67" spans="1:3" ht="18" customHeight="1">
      <c r="A67" s="5" t="s">
        <v>30</v>
      </c>
      <c r="C67" s="30" t="s">
        <v>61</v>
      </c>
    </row>
    <row r="68" spans="1:3">
      <c r="A68" s="5"/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B3" sqref="B3:D3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140625" style="18"/>
  </cols>
  <sheetData>
    <row r="1" spans="1:6" ht="15" customHeight="1">
      <c r="A1" s="52"/>
      <c r="B1" s="50" t="s">
        <v>44</v>
      </c>
      <c r="C1" s="50"/>
      <c r="D1" s="50"/>
      <c r="E1" s="2"/>
      <c r="F1" s="2"/>
    </row>
    <row r="2" spans="1:6" ht="49.5" customHeight="1">
      <c r="A2" s="52"/>
      <c r="B2" s="50" t="s">
        <v>62</v>
      </c>
      <c r="C2" s="50"/>
      <c r="D2" s="50"/>
      <c r="E2" s="2"/>
      <c r="F2" s="2"/>
    </row>
    <row r="3" spans="1:6" ht="15" customHeight="1">
      <c r="A3" s="1"/>
      <c r="B3" s="50" t="s">
        <v>87</v>
      </c>
      <c r="C3" s="50"/>
      <c r="D3" s="50"/>
      <c r="E3" s="2"/>
      <c r="F3" s="2"/>
    </row>
    <row r="4" spans="1:6" ht="9" customHeight="1">
      <c r="A4" s="3"/>
    </row>
    <row r="5" spans="1:6" ht="60" customHeight="1">
      <c r="A5" s="54" t="s">
        <v>66</v>
      </c>
      <c r="B5" s="54"/>
      <c r="C5" s="54"/>
      <c r="D5" s="54"/>
    </row>
    <row r="6" spans="1:6" ht="9.75" customHeight="1">
      <c r="A6" s="3"/>
    </row>
    <row r="7" spans="1:6">
      <c r="A7" s="51" t="s">
        <v>1</v>
      </c>
      <c r="B7" s="51"/>
      <c r="C7" s="51"/>
      <c r="D7" s="51"/>
    </row>
    <row r="8" spans="1:6">
      <c r="A8" s="9" t="s">
        <v>2</v>
      </c>
      <c r="B8" s="9" t="s">
        <v>4</v>
      </c>
      <c r="C8" s="9" t="s">
        <v>5</v>
      </c>
      <c r="D8" s="19" t="s">
        <v>42</v>
      </c>
    </row>
    <row r="9" spans="1:6" ht="18" customHeight="1">
      <c r="A9" s="10" t="s">
        <v>6</v>
      </c>
      <c r="B9" s="11"/>
      <c r="C9" s="11"/>
      <c r="D9" s="20">
        <f>D10+D38</f>
        <v>14998.8</v>
      </c>
    </row>
    <row r="10" spans="1:6" ht="33.75" customHeight="1">
      <c r="A10" s="13" t="s">
        <v>63</v>
      </c>
      <c r="B10" s="9">
        <v>1600000000</v>
      </c>
      <c r="C10" s="9"/>
      <c r="D10" s="19">
        <f>D11+D13+D23+D27+D29+D34+D36+D19+D17+D21+D25+D32</f>
        <v>14928.8</v>
      </c>
    </row>
    <row r="11" spans="1:6" ht="19.5" customHeight="1">
      <c r="A11" s="13" t="s">
        <v>9</v>
      </c>
      <c r="B11" s="9">
        <v>1600002030</v>
      </c>
      <c r="C11" s="9"/>
      <c r="D11" s="42">
        <v>633.9</v>
      </c>
    </row>
    <row r="12" spans="1:6" ht="60">
      <c r="A12" s="13" t="s">
        <v>10</v>
      </c>
      <c r="B12" s="9">
        <v>1600002030</v>
      </c>
      <c r="C12" s="9">
        <v>100</v>
      </c>
      <c r="D12" s="42">
        <v>633.9</v>
      </c>
    </row>
    <row r="13" spans="1:6" ht="30.75" customHeight="1">
      <c r="A13" s="13" t="s">
        <v>12</v>
      </c>
      <c r="B13" s="9">
        <v>1600002040</v>
      </c>
      <c r="C13" s="9"/>
      <c r="D13" s="33">
        <f>D14+D15+D16</f>
        <v>4141.3999999999996</v>
      </c>
    </row>
    <row r="14" spans="1:6" ht="60">
      <c r="A14" s="13" t="s">
        <v>10</v>
      </c>
      <c r="B14" s="9">
        <v>1600002040</v>
      </c>
      <c r="C14" s="9">
        <v>100</v>
      </c>
      <c r="D14" s="33">
        <v>3072.4</v>
      </c>
    </row>
    <row r="15" spans="1:6" ht="30">
      <c r="A15" s="13" t="s">
        <v>13</v>
      </c>
      <c r="B15" s="9">
        <v>1600002040</v>
      </c>
      <c r="C15" s="9">
        <v>200</v>
      </c>
      <c r="D15" s="33">
        <v>649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420</v>
      </c>
    </row>
    <row r="17" spans="1:4" ht="17.25" customHeight="1">
      <c r="A17" s="43" t="s">
        <v>73</v>
      </c>
      <c r="B17" s="45">
        <v>1600009040</v>
      </c>
      <c r="C17" s="45"/>
      <c r="D17" s="33">
        <v>158</v>
      </c>
    </row>
    <row r="18" spans="1:4" ht="33" customHeight="1">
      <c r="A18" s="43" t="s">
        <v>13</v>
      </c>
      <c r="B18" s="45">
        <v>1600009040</v>
      </c>
      <c r="C18" s="45">
        <v>200</v>
      </c>
      <c r="D18" s="33">
        <v>158</v>
      </c>
    </row>
    <row r="19" spans="1:4" ht="15.75" customHeight="1">
      <c r="A19" s="43" t="s">
        <v>77</v>
      </c>
      <c r="B19" s="38">
        <v>1600003530</v>
      </c>
      <c r="C19" s="38"/>
      <c r="D19" s="33">
        <v>25</v>
      </c>
    </row>
    <row r="20" spans="1:4" ht="33.75" customHeight="1">
      <c r="A20" s="43" t="s">
        <v>13</v>
      </c>
      <c r="B20" s="38">
        <v>1600003530</v>
      </c>
      <c r="C20" s="38">
        <v>200</v>
      </c>
      <c r="D20" s="33">
        <v>25</v>
      </c>
    </row>
    <row r="21" spans="1:4" ht="33.75" customHeight="1">
      <c r="A21" s="43" t="s">
        <v>76</v>
      </c>
      <c r="B21" s="38">
        <v>1600003610</v>
      </c>
      <c r="C21" s="38"/>
      <c r="D21" s="33">
        <v>70</v>
      </c>
    </row>
    <row r="22" spans="1:4" ht="33.75" customHeight="1">
      <c r="A22" s="43" t="s">
        <v>13</v>
      </c>
      <c r="B22" s="38">
        <v>1600003610</v>
      </c>
      <c r="C22" s="38">
        <v>200</v>
      </c>
      <c r="D22" s="33">
        <v>70</v>
      </c>
    </row>
    <row r="23" spans="1:4" ht="17.25" customHeight="1">
      <c r="A23" s="13" t="s">
        <v>23</v>
      </c>
      <c r="B23" s="9">
        <v>1600003150</v>
      </c>
      <c r="C23" s="9"/>
      <c r="D23" s="33">
        <v>1683</v>
      </c>
    </row>
    <row r="24" spans="1:4" ht="30">
      <c r="A24" s="13" t="s">
        <v>13</v>
      </c>
      <c r="B24" s="9">
        <v>1600003150</v>
      </c>
      <c r="C24" s="9">
        <v>200</v>
      </c>
      <c r="D24" s="33">
        <v>1683</v>
      </c>
    </row>
    <row r="25" spans="1:4">
      <c r="A25" s="43" t="s">
        <v>80</v>
      </c>
      <c r="B25" s="38">
        <v>1600003560</v>
      </c>
      <c r="C25" s="38"/>
      <c r="D25" s="33">
        <v>40</v>
      </c>
    </row>
    <row r="26" spans="1:4" ht="30">
      <c r="A26" s="43" t="s">
        <v>13</v>
      </c>
      <c r="B26" s="38">
        <v>1600003560</v>
      </c>
      <c r="C26" s="38">
        <v>200</v>
      </c>
      <c r="D26" s="33">
        <v>40</v>
      </c>
    </row>
    <row r="27" spans="1:4" ht="17.25" customHeight="1">
      <c r="A27" s="13" t="s">
        <v>26</v>
      </c>
      <c r="B27" s="9">
        <v>1600006050</v>
      </c>
      <c r="C27" s="9"/>
      <c r="D27" s="33">
        <v>6250</v>
      </c>
    </row>
    <row r="28" spans="1:4" ht="30">
      <c r="A28" s="13" t="s">
        <v>13</v>
      </c>
      <c r="B28" s="9">
        <v>1600006050</v>
      </c>
      <c r="C28" s="9">
        <v>200</v>
      </c>
      <c r="D28" s="33">
        <v>6250</v>
      </c>
    </row>
    <row r="29" spans="1:4" ht="45">
      <c r="A29" s="13" t="s">
        <v>20</v>
      </c>
      <c r="B29" s="9">
        <v>1600051180</v>
      </c>
      <c r="C29" s="9"/>
      <c r="D29" s="33">
        <f>D30+D31</f>
        <v>767.5</v>
      </c>
    </row>
    <row r="30" spans="1:4" ht="60">
      <c r="A30" s="17" t="s">
        <v>10</v>
      </c>
      <c r="B30" s="9">
        <v>1600051180</v>
      </c>
      <c r="C30" s="9">
        <v>100</v>
      </c>
      <c r="D30" s="33">
        <v>717.5</v>
      </c>
    </row>
    <row r="31" spans="1:4" ht="30">
      <c r="A31" s="13" t="s">
        <v>13</v>
      </c>
      <c r="B31" s="9">
        <v>1600051180</v>
      </c>
      <c r="C31" s="9">
        <v>200</v>
      </c>
      <c r="D31" s="33">
        <v>50</v>
      </c>
    </row>
    <row r="32" spans="1:4">
      <c r="A32" s="43" t="s">
        <v>85</v>
      </c>
      <c r="B32" s="38">
        <v>1600005870</v>
      </c>
      <c r="C32" s="38"/>
      <c r="D32" s="40">
        <v>300</v>
      </c>
    </row>
    <row r="33" spans="1:4" ht="30">
      <c r="A33" s="43" t="s">
        <v>86</v>
      </c>
      <c r="B33" s="38">
        <v>1600005870</v>
      </c>
      <c r="C33" s="38">
        <v>200</v>
      </c>
      <c r="D33" s="40">
        <v>300</v>
      </c>
    </row>
    <row r="34" spans="1:4" ht="20.25" customHeight="1">
      <c r="A34" s="13" t="s">
        <v>57</v>
      </c>
      <c r="B34" s="9">
        <v>1600074040</v>
      </c>
      <c r="C34" s="9"/>
      <c r="D34" s="33">
        <v>600</v>
      </c>
    </row>
    <row r="35" spans="1:4" ht="30">
      <c r="A35" s="13" t="s">
        <v>13</v>
      </c>
      <c r="B35" s="9">
        <v>1600074040</v>
      </c>
      <c r="C35" s="9">
        <v>200</v>
      </c>
      <c r="D35" s="33">
        <v>600</v>
      </c>
    </row>
    <row r="36" spans="1:4">
      <c r="A36" s="35" t="s">
        <v>55</v>
      </c>
      <c r="B36" s="38">
        <v>1600074000</v>
      </c>
      <c r="C36" s="38"/>
      <c r="D36" s="40">
        <v>260</v>
      </c>
    </row>
    <row r="37" spans="1:4">
      <c r="A37" s="35" t="s">
        <v>56</v>
      </c>
      <c r="B37" s="38">
        <v>1600074000</v>
      </c>
      <c r="C37" s="38">
        <v>500</v>
      </c>
      <c r="D37" s="40">
        <v>260</v>
      </c>
    </row>
    <row r="38" spans="1:4" ht="18" customHeight="1">
      <c r="A38" s="13" t="s">
        <v>17</v>
      </c>
      <c r="B38" s="9">
        <v>9900007500</v>
      </c>
      <c r="C38" s="9"/>
      <c r="D38" s="33">
        <v>70</v>
      </c>
    </row>
    <row r="39" spans="1:4" ht="18.75" customHeight="1">
      <c r="A39" s="13" t="s">
        <v>14</v>
      </c>
      <c r="B39" s="9">
        <v>9900007500</v>
      </c>
      <c r="C39" s="9">
        <v>800</v>
      </c>
      <c r="D39" s="33">
        <v>70</v>
      </c>
    </row>
    <row r="40" spans="1:4">
      <c r="A40" s="7"/>
      <c r="B40" s="6"/>
      <c r="C40" s="6"/>
      <c r="D40" s="21"/>
    </row>
    <row r="41" spans="1:4">
      <c r="A41" s="3"/>
    </row>
    <row r="42" spans="1:4">
      <c r="A42" s="5"/>
    </row>
    <row r="43" spans="1:4">
      <c r="A43" s="5" t="s">
        <v>27</v>
      </c>
    </row>
    <row r="44" spans="1:4">
      <c r="A44" s="5" t="s">
        <v>64</v>
      </c>
    </row>
    <row r="45" spans="1:4">
      <c r="A45" s="5" t="s">
        <v>28</v>
      </c>
    </row>
    <row r="46" spans="1:4">
      <c r="A46" s="5" t="s">
        <v>29</v>
      </c>
    </row>
    <row r="47" spans="1:4" ht="15.75" customHeight="1">
      <c r="A47" s="5" t="s">
        <v>30</v>
      </c>
      <c r="B47" s="31" t="s">
        <v>61</v>
      </c>
    </row>
    <row r="48" spans="1: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B3" sqref="B3:E3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52"/>
      <c r="B1" s="50" t="s">
        <v>45</v>
      </c>
      <c r="C1" s="50"/>
      <c r="D1" s="50"/>
      <c r="E1" s="50"/>
    </row>
    <row r="2" spans="1:5" ht="35.25" customHeight="1">
      <c r="A2" s="52"/>
      <c r="B2" s="50" t="s">
        <v>62</v>
      </c>
      <c r="C2" s="50"/>
      <c r="D2" s="50"/>
      <c r="E2" s="50"/>
    </row>
    <row r="3" spans="1:5" ht="17.25" customHeight="1">
      <c r="A3" s="1"/>
      <c r="B3" s="50" t="s">
        <v>87</v>
      </c>
      <c r="C3" s="50"/>
      <c r="D3" s="50"/>
      <c r="E3" s="50"/>
    </row>
    <row r="4" spans="1:5">
      <c r="A4" s="3"/>
    </row>
    <row r="5" spans="1:5" ht="61.5" customHeight="1">
      <c r="A5" s="54" t="s">
        <v>67</v>
      </c>
      <c r="B5" s="54"/>
      <c r="C5" s="54"/>
      <c r="D5" s="54"/>
      <c r="E5" s="54"/>
    </row>
    <row r="6" spans="1:5">
      <c r="A6" s="3"/>
    </row>
    <row r="7" spans="1:5">
      <c r="A7" s="51" t="s">
        <v>1</v>
      </c>
      <c r="B7" s="51"/>
      <c r="C7" s="51"/>
      <c r="D7" s="51"/>
      <c r="E7" s="51"/>
    </row>
    <row r="8" spans="1:5">
      <c r="A8" s="9" t="s">
        <v>2</v>
      </c>
      <c r="B8" s="9" t="s">
        <v>4</v>
      </c>
      <c r="C8" s="9" t="s">
        <v>5</v>
      </c>
      <c r="D8" s="9" t="s">
        <v>43</v>
      </c>
      <c r="E8" s="19" t="s">
        <v>59</v>
      </c>
    </row>
    <row r="9" spans="1:5" ht="18" customHeight="1">
      <c r="A9" s="10" t="s">
        <v>6</v>
      </c>
      <c r="B9" s="11"/>
      <c r="C9" s="11"/>
      <c r="D9" s="20">
        <f>D10+D36+D38</f>
        <v>14524.600000000002</v>
      </c>
      <c r="E9" s="20">
        <f>E10+E36+E38</f>
        <v>14679.1</v>
      </c>
    </row>
    <row r="10" spans="1:5" ht="31.5" customHeight="1">
      <c r="A10" s="13" t="s">
        <v>63</v>
      </c>
      <c r="B10" s="9">
        <v>1600000000</v>
      </c>
      <c r="C10" s="9"/>
      <c r="D10" s="19">
        <f>D11+D13+D17+D19+D32+D30+D23+D21+D25+D27+D34</f>
        <v>14152.900000000001</v>
      </c>
      <c r="E10" s="19">
        <f>E11+E13+E17+E19+E32+E30+E23+E21+E25+E27+E34</f>
        <v>13999.5</v>
      </c>
    </row>
    <row r="11" spans="1:5" ht="18.75" customHeight="1">
      <c r="A11" s="13" t="s">
        <v>9</v>
      </c>
      <c r="B11" s="9">
        <v>1600002030</v>
      </c>
      <c r="C11" s="9"/>
      <c r="D11" s="33">
        <v>645</v>
      </c>
      <c r="E11" s="33">
        <v>656.3</v>
      </c>
    </row>
    <row r="12" spans="1:5" ht="60">
      <c r="A12" s="13" t="s">
        <v>10</v>
      </c>
      <c r="B12" s="9">
        <v>1600002030</v>
      </c>
      <c r="C12" s="9">
        <v>100</v>
      </c>
      <c r="D12" s="33">
        <v>645</v>
      </c>
      <c r="E12" s="33">
        <v>656.3</v>
      </c>
    </row>
    <row r="13" spans="1:5" ht="30">
      <c r="A13" s="13" t="s">
        <v>12</v>
      </c>
      <c r="B13" s="9">
        <v>1600002040</v>
      </c>
      <c r="C13" s="9"/>
      <c r="D13" s="33">
        <f>D14+D15+D16</f>
        <v>4199.6000000000004</v>
      </c>
      <c r="E13" s="33">
        <f>E14+E15+E16</f>
        <v>4261.8</v>
      </c>
    </row>
    <row r="14" spans="1:5" ht="60">
      <c r="A14" s="13" t="s">
        <v>10</v>
      </c>
      <c r="B14" s="9">
        <v>1600002040</v>
      </c>
      <c r="C14" s="9">
        <v>100</v>
      </c>
      <c r="D14" s="33">
        <v>3125.1</v>
      </c>
      <c r="E14" s="33">
        <v>3180.8</v>
      </c>
    </row>
    <row r="15" spans="1:5" ht="30">
      <c r="A15" s="13" t="s">
        <v>13</v>
      </c>
      <c r="B15" s="9">
        <v>1600002040</v>
      </c>
      <c r="C15" s="9">
        <v>200</v>
      </c>
      <c r="D15" s="33">
        <v>654.5</v>
      </c>
      <c r="E15" s="33">
        <v>661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420</v>
      </c>
      <c r="E16" s="33">
        <v>420</v>
      </c>
    </row>
    <row r="17" spans="1:5" ht="20.25" customHeight="1">
      <c r="A17" s="43" t="s">
        <v>73</v>
      </c>
      <c r="B17" s="45">
        <v>1600009040</v>
      </c>
      <c r="C17" s="45"/>
      <c r="D17" s="33">
        <v>158</v>
      </c>
      <c r="E17" s="33">
        <v>158</v>
      </c>
    </row>
    <row r="18" spans="1:5" ht="30">
      <c r="A18" s="43" t="s">
        <v>13</v>
      </c>
      <c r="B18" s="45">
        <v>1600009040</v>
      </c>
      <c r="C18" s="45">
        <v>200</v>
      </c>
      <c r="D18" s="33">
        <v>158</v>
      </c>
      <c r="E18" s="33">
        <v>158</v>
      </c>
    </row>
    <row r="19" spans="1:5">
      <c r="A19" s="43" t="s">
        <v>77</v>
      </c>
      <c r="B19" s="38">
        <v>1600003530</v>
      </c>
      <c r="C19" s="38"/>
      <c r="D19" s="33">
        <v>25</v>
      </c>
      <c r="E19" s="33">
        <v>25</v>
      </c>
    </row>
    <row r="20" spans="1:5" ht="30">
      <c r="A20" s="43" t="s">
        <v>13</v>
      </c>
      <c r="B20" s="38">
        <v>1600003530</v>
      </c>
      <c r="C20" s="38">
        <v>200</v>
      </c>
      <c r="D20" s="33">
        <v>25</v>
      </c>
      <c r="E20" s="33">
        <v>25</v>
      </c>
    </row>
    <row r="21" spans="1:5" ht="45">
      <c r="A21" s="43" t="s">
        <v>76</v>
      </c>
      <c r="B21" s="38">
        <v>1600003610</v>
      </c>
      <c r="C21" s="38"/>
      <c r="D21" s="33">
        <v>70</v>
      </c>
      <c r="E21" s="33">
        <v>70</v>
      </c>
    </row>
    <row r="22" spans="1:5" ht="30">
      <c r="A22" s="43" t="s">
        <v>13</v>
      </c>
      <c r="B22" s="38">
        <v>1600003610</v>
      </c>
      <c r="C22" s="38">
        <v>200</v>
      </c>
      <c r="D22" s="33">
        <v>70</v>
      </c>
      <c r="E22" s="33">
        <v>70</v>
      </c>
    </row>
    <row r="23" spans="1:5">
      <c r="A23" s="13" t="s">
        <v>23</v>
      </c>
      <c r="B23" s="9">
        <v>1600003150</v>
      </c>
      <c r="C23" s="9"/>
      <c r="D23" s="33">
        <v>1083</v>
      </c>
      <c r="E23" s="33">
        <v>1083</v>
      </c>
    </row>
    <row r="24" spans="1:5" ht="30">
      <c r="A24" s="13" t="s">
        <v>13</v>
      </c>
      <c r="B24" s="9">
        <v>1600003150</v>
      </c>
      <c r="C24" s="9">
        <v>200</v>
      </c>
      <c r="D24" s="33">
        <v>1083</v>
      </c>
      <c r="E24" s="33">
        <v>1083</v>
      </c>
    </row>
    <row r="25" spans="1:5" ht="30">
      <c r="A25" s="13" t="s">
        <v>26</v>
      </c>
      <c r="B25" s="9">
        <v>1600006050</v>
      </c>
      <c r="C25" s="9"/>
      <c r="D25" s="33">
        <v>6038.3</v>
      </c>
      <c r="E25" s="33">
        <v>5780.4</v>
      </c>
    </row>
    <row r="26" spans="1:5" ht="30">
      <c r="A26" s="13" t="s">
        <v>13</v>
      </c>
      <c r="B26" s="9">
        <v>1600006050</v>
      </c>
      <c r="C26" s="9">
        <v>200</v>
      </c>
      <c r="D26" s="33">
        <v>6038.3</v>
      </c>
      <c r="E26" s="33">
        <v>5780.4</v>
      </c>
    </row>
    <row r="27" spans="1:5" ht="45">
      <c r="A27" s="13" t="s">
        <v>20</v>
      </c>
      <c r="B27" s="9">
        <v>1600051180</v>
      </c>
      <c r="C27" s="9"/>
      <c r="D27" s="33">
        <f>D28+D29</f>
        <v>774</v>
      </c>
      <c r="E27" s="33">
        <f>E28+E29</f>
        <v>805</v>
      </c>
    </row>
    <row r="28" spans="1:5" ht="60">
      <c r="A28" s="17" t="s">
        <v>10</v>
      </c>
      <c r="B28" s="9">
        <v>1600051180</v>
      </c>
      <c r="C28" s="9">
        <v>100</v>
      </c>
      <c r="D28" s="33">
        <v>724</v>
      </c>
      <c r="E28" s="33">
        <v>755</v>
      </c>
    </row>
    <row r="29" spans="1:5" ht="30">
      <c r="A29" s="13" t="s">
        <v>13</v>
      </c>
      <c r="B29" s="9">
        <v>1600051180</v>
      </c>
      <c r="C29" s="9">
        <v>200</v>
      </c>
      <c r="D29" s="33">
        <v>50</v>
      </c>
      <c r="E29" s="33">
        <v>50</v>
      </c>
    </row>
    <row r="30" spans="1:5" ht="30" customHeight="1">
      <c r="A30" s="43" t="s">
        <v>85</v>
      </c>
      <c r="B30" s="38">
        <v>1600005870</v>
      </c>
      <c r="C30" s="38"/>
      <c r="D30" s="33">
        <v>300</v>
      </c>
      <c r="E30" s="33">
        <v>300</v>
      </c>
    </row>
    <row r="31" spans="1:5" ht="30">
      <c r="A31" s="43" t="s">
        <v>86</v>
      </c>
      <c r="B31" s="38">
        <v>1600005870</v>
      </c>
      <c r="C31" s="38">
        <v>200</v>
      </c>
      <c r="D31" s="33">
        <v>300</v>
      </c>
      <c r="E31" s="33">
        <v>300</v>
      </c>
    </row>
    <row r="32" spans="1:5" ht="30">
      <c r="A32" s="13" t="s">
        <v>57</v>
      </c>
      <c r="B32" s="9">
        <v>1600074040</v>
      </c>
      <c r="C32" s="9"/>
      <c r="D32" s="33">
        <v>600</v>
      </c>
      <c r="E32" s="33">
        <v>600</v>
      </c>
    </row>
    <row r="33" spans="1:5" ht="30">
      <c r="A33" s="13" t="s">
        <v>13</v>
      </c>
      <c r="B33" s="9">
        <v>1600074040</v>
      </c>
      <c r="C33" s="9">
        <v>200</v>
      </c>
      <c r="D33" s="33">
        <v>600</v>
      </c>
      <c r="E33" s="33">
        <v>600</v>
      </c>
    </row>
    <row r="34" spans="1:5" ht="18" customHeight="1">
      <c r="A34" s="35" t="s">
        <v>55</v>
      </c>
      <c r="B34" s="38">
        <v>1600074000</v>
      </c>
      <c r="C34" s="38"/>
      <c r="D34" s="33">
        <v>260</v>
      </c>
      <c r="E34" s="33">
        <v>260</v>
      </c>
    </row>
    <row r="35" spans="1:5" ht="18.75" customHeight="1">
      <c r="A35" s="35" t="s">
        <v>56</v>
      </c>
      <c r="B35" s="38">
        <v>1600074000</v>
      </c>
      <c r="C35" s="38">
        <v>500</v>
      </c>
      <c r="D35" s="33">
        <v>260</v>
      </c>
      <c r="E35" s="33">
        <v>260</v>
      </c>
    </row>
    <row r="36" spans="1:5" ht="18.75" customHeight="1">
      <c r="A36" s="13" t="s">
        <v>17</v>
      </c>
      <c r="B36" s="9">
        <v>9900007500</v>
      </c>
      <c r="C36" s="9"/>
      <c r="D36" s="33">
        <v>70</v>
      </c>
      <c r="E36" s="33">
        <v>70</v>
      </c>
    </row>
    <row r="37" spans="1:5" ht="18.75" customHeight="1">
      <c r="A37" s="13" t="s">
        <v>14</v>
      </c>
      <c r="B37" s="9">
        <v>9900007500</v>
      </c>
      <c r="C37" s="9">
        <v>800</v>
      </c>
      <c r="D37" s="33">
        <v>70</v>
      </c>
      <c r="E37" s="33">
        <v>70</v>
      </c>
    </row>
    <row r="38" spans="1:5" ht="18.75" customHeight="1">
      <c r="A38" s="25" t="s">
        <v>49</v>
      </c>
      <c r="B38" s="26">
        <v>9900099990</v>
      </c>
      <c r="C38" s="26"/>
      <c r="D38" s="41">
        <v>301.7</v>
      </c>
      <c r="E38" s="41">
        <v>609.6</v>
      </c>
    </row>
    <row r="39" spans="1:5" ht="18.75" customHeight="1">
      <c r="A39" s="25" t="s">
        <v>50</v>
      </c>
      <c r="B39" s="26">
        <v>9900099990</v>
      </c>
      <c r="C39" s="26">
        <v>900</v>
      </c>
      <c r="D39" s="41">
        <v>301.7</v>
      </c>
      <c r="E39" s="41">
        <v>609.6</v>
      </c>
    </row>
    <row r="40" spans="1:5">
      <c r="A40" s="7"/>
      <c r="B40" s="6"/>
      <c r="C40" s="6"/>
      <c r="D40" s="6"/>
      <c r="E40" s="21"/>
    </row>
    <row r="41" spans="1:5">
      <c r="A41" s="3"/>
    </row>
    <row r="42" spans="1:5">
      <c r="A42" s="5"/>
    </row>
    <row r="43" spans="1:5">
      <c r="A43" s="5" t="s">
        <v>27</v>
      </c>
    </row>
    <row r="44" spans="1:5">
      <c r="A44" s="5" t="s">
        <v>64</v>
      </c>
    </row>
    <row r="45" spans="1:5">
      <c r="A45" s="5" t="s">
        <v>28</v>
      </c>
    </row>
    <row r="46" spans="1:5">
      <c r="A46" s="5" t="s">
        <v>29</v>
      </c>
      <c r="B46" s="28"/>
      <c r="C46" s="28"/>
      <c r="D46" s="28"/>
      <c r="E46" s="29"/>
    </row>
    <row r="47" spans="1:5" ht="16.5" customHeight="1">
      <c r="A47" s="5" t="s">
        <v>30</v>
      </c>
      <c r="B47" s="28"/>
      <c r="C47" s="28"/>
      <c r="D47" s="28" t="s">
        <v>61</v>
      </c>
      <c r="E47" s="29"/>
    </row>
    <row r="48" spans="1:5">
      <c r="A48" s="5"/>
    </row>
    <row r="49" spans="1:7">
      <c r="A49" s="5"/>
      <c r="D49" s="16" t="s">
        <v>52</v>
      </c>
      <c r="E49" s="16"/>
      <c r="F49" s="16"/>
      <c r="G49" s="16"/>
    </row>
    <row r="50" spans="1:7">
      <c r="A50" s="5"/>
    </row>
    <row r="51" spans="1:7">
      <c r="A51" s="5"/>
    </row>
    <row r="52" spans="1:7">
      <c r="A52" s="5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workbookViewId="0">
      <selection activeCell="C3" sqref="C3:E3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140625" style="18"/>
  </cols>
  <sheetData>
    <row r="1" spans="1:5">
      <c r="A1" s="52"/>
      <c r="B1" s="1"/>
      <c r="C1" s="50" t="s">
        <v>47</v>
      </c>
      <c r="D1" s="50"/>
      <c r="E1" s="50"/>
    </row>
    <row r="2" spans="1:5" ht="48" customHeight="1">
      <c r="A2" s="52"/>
      <c r="B2" s="1"/>
      <c r="C2" s="50" t="s">
        <v>62</v>
      </c>
      <c r="D2" s="50"/>
      <c r="E2" s="50"/>
    </row>
    <row r="3" spans="1:5">
      <c r="A3" s="1"/>
      <c r="B3" s="1"/>
      <c r="C3" s="50" t="s">
        <v>87</v>
      </c>
      <c r="D3" s="50"/>
      <c r="E3" s="50"/>
    </row>
    <row r="4" spans="1:5">
      <c r="A4" s="3"/>
      <c r="B4" s="3"/>
    </row>
    <row r="5" spans="1:5" ht="33" customHeight="1">
      <c r="A5" s="54" t="s">
        <v>68</v>
      </c>
      <c r="B5" s="54"/>
      <c r="C5" s="54"/>
      <c r="D5" s="54"/>
      <c r="E5" s="54"/>
    </row>
    <row r="6" spans="1:5">
      <c r="A6" s="3"/>
      <c r="B6" s="3"/>
    </row>
    <row r="7" spans="1:5">
      <c r="A7" s="51" t="s">
        <v>1</v>
      </c>
      <c r="B7" s="51"/>
      <c r="C7" s="51"/>
      <c r="D7" s="51"/>
      <c r="E7" s="51"/>
    </row>
    <row r="8" spans="1:5">
      <c r="A8" s="9" t="s">
        <v>2</v>
      </c>
      <c r="B8" s="9" t="s">
        <v>46</v>
      </c>
      <c r="C8" s="9" t="s">
        <v>4</v>
      </c>
      <c r="D8" s="9" t="s">
        <v>5</v>
      </c>
      <c r="E8" s="19" t="s">
        <v>42</v>
      </c>
    </row>
    <row r="9" spans="1:5" ht="21" customHeight="1">
      <c r="A9" s="10" t="s">
        <v>6</v>
      </c>
      <c r="B9" s="10"/>
      <c r="C9" s="11"/>
      <c r="D9" s="11"/>
      <c r="E9" s="20">
        <f>E10</f>
        <v>14998.8</v>
      </c>
    </row>
    <row r="10" spans="1:5" ht="33" customHeight="1">
      <c r="A10" s="13" t="s">
        <v>69</v>
      </c>
      <c r="B10" s="9">
        <v>791</v>
      </c>
      <c r="C10" s="11"/>
      <c r="D10" s="11"/>
      <c r="E10" s="19">
        <f>E11+E39</f>
        <v>14998.8</v>
      </c>
    </row>
    <row r="11" spans="1:5" ht="32.25" customHeight="1">
      <c r="A11" s="13" t="s">
        <v>63</v>
      </c>
      <c r="B11" s="9">
        <v>791</v>
      </c>
      <c r="C11" s="9">
        <v>1600000000</v>
      </c>
      <c r="D11" s="9"/>
      <c r="E11" s="19">
        <f>E12+E14+E20+E22+E24+E27+E29+E18+E30+E33+E35+E37</f>
        <v>14928.8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42">
        <v>633.9</v>
      </c>
    </row>
    <row r="13" spans="1:5" ht="60">
      <c r="A13" s="13" t="s">
        <v>10</v>
      </c>
      <c r="B13" s="9">
        <v>791</v>
      </c>
      <c r="C13" s="9">
        <v>1600002030</v>
      </c>
      <c r="D13" s="9">
        <v>100</v>
      </c>
      <c r="E13" s="42">
        <v>633.9</v>
      </c>
    </row>
    <row r="14" spans="1:5" ht="30">
      <c r="A14" s="13" t="s">
        <v>12</v>
      </c>
      <c r="B14" s="9">
        <v>791</v>
      </c>
      <c r="C14" s="9">
        <v>1600002040</v>
      </c>
      <c r="D14" s="9"/>
      <c r="E14" s="33">
        <f>E15+E16+E17</f>
        <v>4141.3999999999996</v>
      </c>
    </row>
    <row r="15" spans="1:5" ht="60">
      <c r="A15" s="13" t="s">
        <v>10</v>
      </c>
      <c r="B15" s="9">
        <v>791</v>
      </c>
      <c r="C15" s="9">
        <v>1600002040</v>
      </c>
      <c r="D15" s="9">
        <v>100</v>
      </c>
      <c r="E15" s="33">
        <v>3072.4</v>
      </c>
    </row>
    <row r="16" spans="1:5" ht="30">
      <c r="A16" s="13" t="s">
        <v>13</v>
      </c>
      <c r="B16" s="9">
        <v>791</v>
      </c>
      <c r="C16" s="9">
        <v>1600002040</v>
      </c>
      <c r="D16" s="9">
        <v>200</v>
      </c>
      <c r="E16" s="33">
        <v>649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420</v>
      </c>
    </row>
    <row r="18" spans="1:5" ht="31.5" customHeight="1">
      <c r="A18" s="43" t="s">
        <v>73</v>
      </c>
      <c r="B18" s="9">
        <v>791</v>
      </c>
      <c r="C18" s="45">
        <v>1600009040</v>
      </c>
      <c r="D18" s="45"/>
      <c r="E18" s="33">
        <v>158</v>
      </c>
    </row>
    <row r="19" spans="1:5" ht="30.75" customHeight="1">
      <c r="A19" s="43" t="s">
        <v>13</v>
      </c>
      <c r="B19" s="9">
        <v>791</v>
      </c>
      <c r="C19" s="45">
        <v>1600009040</v>
      </c>
      <c r="D19" s="45">
        <v>200</v>
      </c>
      <c r="E19" s="33">
        <v>158</v>
      </c>
    </row>
    <row r="20" spans="1:5" ht="18" customHeight="1">
      <c r="A20" s="43" t="s">
        <v>77</v>
      </c>
      <c r="B20" s="9">
        <v>791</v>
      </c>
      <c r="C20" s="38">
        <v>1600003530</v>
      </c>
      <c r="D20" s="38"/>
      <c r="E20" s="33">
        <v>25</v>
      </c>
    </row>
    <row r="21" spans="1:5" ht="30">
      <c r="A21" s="43" t="s">
        <v>13</v>
      </c>
      <c r="B21" s="9">
        <v>791</v>
      </c>
      <c r="C21" s="38">
        <v>1600003530</v>
      </c>
      <c r="D21" s="38">
        <v>200</v>
      </c>
      <c r="E21" s="33">
        <v>25</v>
      </c>
    </row>
    <row r="22" spans="1:5" ht="30" customHeight="1">
      <c r="A22" s="43" t="s">
        <v>76</v>
      </c>
      <c r="B22" s="9">
        <v>791</v>
      </c>
      <c r="C22" s="38">
        <v>1600003610</v>
      </c>
      <c r="D22" s="38"/>
      <c r="E22" s="33">
        <v>70</v>
      </c>
    </row>
    <row r="23" spans="1:5" ht="30">
      <c r="A23" s="43" t="s">
        <v>13</v>
      </c>
      <c r="B23" s="9">
        <v>791</v>
      </c>
      <c r="C23" s="38">
        <v>1600003610</v>
      </c>
      <c r="D23" s="38">
        <v>200</v>
      </c>
      <c r="E23" s="33">
        <v>70</v>
      </c>
    </row>
    <row r="24" spans="1:5">
      <c r="A24" s="13" t="s">
        <v>23</v>
      </c>
      <c r="B24" s="9">
        <v>791</v>
      </c>
      <c r="C24" s="9">
        <v>1600003150</v>
      </c>
      <c r="D24" s="9"/>
      <c r="E24" s="33">
        <v>1683</v>
      </c>
    </row>
    <row r="25" spans="1:5" ht="30">
      <c r="A25" s="13" t="s">
        <v>13</v>
      </c>
      <c r="B25" s="9">
        <v>791</v>
      </c>
      <c r="C25" s="9">
        <v>1600003150</v>
      </c>
      <c r="D25" s="9">
        <v>200</v>
      </c>
      <c r="E25" s="33">
        <v>1683</v>
      </c>
    </row>
    <row r="26" spans="1:5">
      <c r="A26" s="43" t="s">
        <v>80</v>
      </c>
      <c r="B26" s="9">
        <v>791</v>
      </c>
      <c r="C26" s="38">
        <v>1600003560</v>
      </c>
      <c r="D26" s="38"/>
      <c r="E26" s="33">
        <v>40</v>
      </c>
    </row>
    <row r="27" spans="1:5" ht="30">
      <c r="A27" s="43" t="s">
        <v>13</v>
      </c>
      <c r="B27" s="9">
        <v>791</v>
      </c>
      <c r="C27" s="38">
        <v>1600003560</v>
      </c>
      <c r="D27" s="38">
        <v>200</v>
      </c>
      <c r="E27" s="33">
        <v>40</v>
      </c>
    </row>
    <row r="28" spans="1:5" ht="30">
      <c r="A28" s="13" t="s">
        <v>26</v>
      </c>
      <c r="B28" s="9">
        <v>791</v>
      </c>
      <c r="C28" s="9">
        <v>1600006050</v>
      </c>
      <c r="D28" s="9"/>
      <c r="E28" s="33">
        <v>6250</v>
      </c>
    </row>
    <row r="29" spans="1:5" ht="30">
      <c r="A29" s="13" t="s">
        <v>13</v>
      </c>
      <c r="B29" s="9">
        <v>791</v>
      </c>
      <c r="C29" s="9">
        <v>1600006050</v>
      </c>
      <c r="D29" s="9">
        <v>200</v>
      </c>
      <c r="E29" s="33">
        <v>6250</v>
      </c>
    </row>
    <row r="30" spans="1:5" ht="45">
      <c r="A30" s="13" t="s">
        <v>20</v>
      </c>
      <c r="B30" s="9">
        <v>791</v>
      </c>
      <c r="C30" s="9">
        <v>1600051180</v>
      </c>
      <c r="D30" s="9"/>
      <c r="E30" s="33">
        <f>E31+E32</f>
        <v>767.5</v>
      </c>
    </row>
    <row r="31" spans="1:5" ht="60" customHeight="1">
      <c r="A31" s="17" t="s">
        <v>10</v>
      </c>
      <c r="B31" s="9">
        <v>791</v>
      </c>
      <c r="C31" s="9">
        <v>1600051180</v>
      </c>
      <c r="D31" s="9">
        <v>100</v>
      </c>
      <c r="E31" s="33">
        <v>717.5</v>
      </c>
    </row>
    <row r="32" spans="1:5" ht="30.75" customHeight="1">
      <c r="A32" s="13" t="s">
        <v>13</v>
      </c>
      <c r="B32" s="9">
        <v>791</v>
      </c>
      <c r="C32" s="9">
        <v>1600051180</v>
      </c>
      <c r="D32" s="9">
        <v>200</v>
      </c>
      <c r="E32" s="33">
        <v>50</v>
      </c>
    </row>
    <row r="33" spans="1:5" ht="18" customHeight="1">
      <c r="A33" s="43" t="s">
        <v>85</v>
      </c>
      <c r="B33" s="9">
        <v>791</v>
      </c>
      <c r="C33" s="38">
        <v>1600005870</v>
      </c>
      <c r="D33" s="38"/>
      <c r="E33" s="40">
        <v>300</v>
      </c>
    </row>
    <row r="34" spans="1:5" ht="18" customHeight="1">
      <c r="A34" s="43" t="s">
        <v>86</v>
      </c>
      <c r="B34" s="9">
        <v>791</v>
      </c>
      <c r="C34" s="38">
        <v>1600005870</v>
      </c>
      <c r="D34" s="38">
        <v>200</v>
      </c>
      <c r="E34" s="40">
        <v>300</v>
      </c>
    </row>
    <row r="35" spans="1:5" ht="18" customHeight="1">
      <c r="A35" s="13" t="s">
        <v>57</v>
      </c>
      <c r="B35" s="9">
        <v>791</v>
      </c>
      <c r="C35" s="9">
        <v>1600074040</v>
      </c>
      <c r="D35" s="9"/>
      <c r="E35" s="33">
        <v>600</v>
      </c>
    </row>
    <row r="36" spans="1:5" ht="31.5" customHeight="1">
      <c r="A36" s="13" t="s">
        <v>13</v>
      </c>
      <c r="B36" s="9">
        <v>791</v>
      </c>
      <c r="C36" s="9">
        <v>1600074040</v>
      </c>
      <c r="D36" s="9">
        <v>200</v>
      </c>
      <c r="E36" s="33">
        <v>600</v>
      </c>
    </row>
    <row r="37" spans="1:5" ht="18" customHeight="1">
      <c r="A37" s="35" t="s">
        <v>55</v>
      </c>
      <c r="B37" s="9">
        <v>791</v>
      </c>
      <c r="C37" s="38">
        <v>1600074000</v>
      </c>
      <c r="D37" s="38"/>
      <c r="E37" s="40">
        <v>260</v>
      </c>
    </row>
    <row r="38" spans="1:5" ht="18" customHeight="1">
      <c r="A38" s="35" t="s">
        <v>56</v>
      </c>
      <c r="B38" s="9">
        <v>791</v>
      </c>
      <c r="C38" s="38">
        <v>1600074000</v>
      </c>
      <c r="D38" s="38">
        <v>500</v>
      </c>
      <c r="E38" s="40">
        <v>260</v>
      </c>
    </row>
    <row r="39" spans="1:5" ht="18" customHeight="1">
      <c r="A39" s="13" t="s">
        <v>17</v>
      </c>
      <c r="B39" s="9">
        <v>791</v>
      </c>
      <c r="C39" s="9">
        <v>9900007500</v>
      </c>
      <c r="D39" s="9"/>
      <c r="E39" s="33">
        <v>70</v>
      </c>
    </row>
    <row r="40" spans="1:5" ht="20.25" customHeight="1">
      <c r="A40" s="13" t="s">
        <v>14</v>
      </c>
      <c r="B40" s="9">
        <v>791</v>
      </c>
      <c r="C40" s="9">
        <v>9900007500</v>
      </c>
      <c r="D40" s="9">
        <v>800</v>
      </c>
      <c r="E40" s="33">
        <v>70</v>
      </c>
    </row>
    <row r="41" spans="1:5">
      <c r="A41" s="7"/>
      <c r="B41" s="7"/>
      <c r="C41" s="6"/>
      <c r="D41" s="6"/>
      <c r="E41" s="21"/>
    </row>
    <row r="42" spans="1:5">
      <c r="A42" s="3"/>
      <c r="B42" s="3"/>
    </row>
    <row r="43" spans="1:5">
      <c r="A43" s="5"/>
      <c r="B43" s="5"/>
    </row>
    <row r="44" spans="1:5">
      <c r="A44" s="5" t="s">
        <v>27</v>
      </c>
      <c r="B44" s="5"/>
    </row>
    <row r="45" spans="1:5">
      <c r="A45" s="5" t="s">
        <v>64</v>
      </c>
      <c r="B45" s="5"/>
    </row>
    <row r="46" spans="1:5">
      <c r="A46" s="5" t="s">
        <v>28</v>
      </c>
      <c r="B46" s="5"/>
    </row>
    <row r="47" spans="1:5">
      <c r="A47" s="5" t="s">
        <v>29</v>
      </c>
      <c r="B47" s="5"/>
    </row>
    <row r="48" spans="1:5" ht="15.75" customHeight="1">
      <c r="A48" s="5" t="s">
        <v>30</v>
      </c>
      <c r="B48" s="5"/>
      <c r="C48" s="30" t="s">
        <v>61</v>
      </c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C3" sqref="C3:F3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55"/>
      <c r="B1" s="1"/>
      <c r="C1" s="50" t="s">
        <v>48</v>
      </c>
      <c r="D1" s="50"/>
      <c r="E1" s="50"/>
      <c r="F1" s="50"/>
    </row>
    <row r="2" spans="1:6" ht="36.75" customHeight="1">
      <c r="A2" s="55"/>
      <c r="B2" s="1"/>
      <c r="C2" s="50" t="s">
        <v>62</v>
      </c>
      <c r="D2" s="50"/>
      <c r="E2" s="50"/>
      <c r="F2" s="50"/>
    </row>
    <row r="3" spans="1:6">
      <c r="A3" s="4"/>
      <c r="B3" s="1"/>
      <c r="C3" s="50" t="s">
        <v>88</v>
      </c>
      <c r="D3" s="50"/>
      <c r="E3" s="50"/>
      <c r="F3" s="50"/>
    </row>
    <row r="4" spans="1:6">
      <c r="A4" s="16"/>
      <c r="B4" s="3"/>
    </row>
    <row r="5" spans="1:6" ht="30.75" customHeight="1">
      <c r="A5" s="54" t="s">
        <v>70</v>
      </c>
      <c r="B5" s="54"/>
      <c r="C5" s="54"/>
      <c r="D5" s="54"/>
      <c r="E5" s="54"/>
      <c r="F5" s="54"/>
    </row>
    <row r="6" spans="1:6">
      <c r="A6" s="16"/>
      <c r="B6" s="3"/>
    </row>
    <row r="7" spans="1:6">
      <c r="A7" s="51" t="s">
        <v>1</v>
      </c>
      <c r="B7" s="51"/>
      <c r="C7" s="51"/>
      <c r="D7" s="51"/>
      <c r="E7" s="51"/>
      <c r="F7" s="51"/>
    </row>
    <row r="8" spans="1:6" ht="30">
      <c r="A8" s="13" t="s">
        <v>2</v>
      </c>
      <c r="B8" s="9" t="s">
        <v>46</v>
      </c>
      <c r="C8" s="9" t="s">
        <v>4</v>
      </c>
      <c r="D8" s="9" t="s">
        <v>5</v>
      </c>
      <c r="E8" s="9" t="s">
        <v>43</v>
      </c>
      <c r="F8" s="19" t="s">
        <v>59</v>
      </c>
    </row>
    <row r="9" spans="1:6" ht="18" customHeight="1">
      <c r="A9" s="10" t="s">
        <v>6</v>
      </c>
      <c r="B9" s="10"/>
      <c r="C9" s="11"/>
      <c r="D9" s="11"/>
      <c r="E9" s="20">
        <f>E10</f>
        <v>14524.600000000002</v>
      </c>
      <c r="F9" s="20">
        <f>F10</f>
        <v>14679.1</v>
      </c>
    </row>
    <row r="10" spans="1:6" ht="46.5" customHeight="1">
      <c r="A10" s="13" t="s">
        <v>69</v>
      </c>
      <c r="B10" s="9">
        <v>791</v>
      </c>
      <c r="C10" s="11"/>
      <c r="D10" s="11"/>
      <c r="E10" s="19">
        <f>E11+E37+E39</f>
        <v>14524.600000000002</v>
      </c>
      <c r="F10" s="19">
        <f>F11+F37+F39</f>
        <v>14679.1</v>
      </c>
    </row>
    <row r="11" spans="1:6" ht="46.5" customHeight="1">
      <c r="A11" s="13" t="s">
        <v>63</v>
      </c>
      <c r="B11" s="9">
        <v>791</v>
      </c>
      <c r="C11" s="9">
        <v>1600000000</v>
      </c>
      <c r="D11" s="9"/>
      <c r="E11" s="19">
        <f>E12+E14+E18+E20+E35+E33+E24+E22+E26+E28+E31</f>
        <v>14152.900000000001</v>
      </c>
      <c r="F11" s="19">
        <f>F12+F14+F18+F20+F35+F33+F24+F22+F26+F28+F31</f>
        <v>13999.5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645</v>
      </c>
      <c r="F12" s="33">
        <v>656.3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33">
        <v>645</v>
      </c>
      <c r="F13" s="33">
        <v>656.3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3">
        <f>E15+E16+E17</f>
        <v>4199.6000000000004</v>
      </c>
      <c r="F14" s="33">
        <f>F15+F16+F17</f>
        <v>4261.8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33">
        <v>3125.1</v>
      </c>
      <c r="F15" s="33">
        <v>3180.8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3">
        <v>654.5</v>
      </c>
      <c r="F16" s="33">
        <v>661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420</v>
      </c>
      <c r="F17" s="33">
        <v>420</v>
      </c>
    </row>
    <row r="18" spans="1:6" ht="18" customHeight="1">
      <c r="A18" s="43" t="s">
        <v>73</v>
      </c>
      <c r="B18" s="9">
        <v>791</v>
      </c>
      <c r="C18" s="45">
        <v>1600009040</v>
      </c>
      <c r="D18" s="45"/>
      <c r="E18" s="33">
        <v>158</v>
      </c>
      <c r="F18" s="33">
        <v>158</v>
      </c>
    </row>
    <row r="19" spans="1:6" ht="29.25" customHeight="1">
      <c r="A19" s="43" t="s">
        <v>13</v>
      </c>
      <c r="B19" s="9">
        <v>791</v>
      </c>
      <c r="C19" s="45">
        <v>1600009040</v>
      </c>
      <c r="D19" s="45">
        <v>200</v>
      </c>
      <c r="E19" s="33">
        <v>158</v>
      </c>
      <c r="F19" s="33">
        <v>158</v>
      </c>
    </row>
    <row r="20" spans="1:6">
      <c r="A20" s="43" t="s">
        <v>77</v>
      </c>
      <c r="B20" s="9">
        <v>791</v>
      </c>
      <c r="C20" s="38">
        <v>1600003530</v>
      </c>
      <c r="D20" s="38"/>
      <c r="E20" s="33">
        <v>25</v>
      </c>
      <c r="F20" s="33">
        <v>25</v>
      </c>
    </row>
    <row r="21" spans="1:6" ht="30">
      <c r="A21" s="43" t="s">
        <v>13</v>
      </c>
      <c r="B21" s="9">
        <v>791</v>
      </c>
      <c r="C21" s="38">
        <v>1600003530</v>
      </c>
      <c r="D21" s="38">
        <v>200</v>
      </c>
      <c r="E21" s="33">
        <v>25</v>
      </c>
      <c r="F21" s="33">
        <v>25</v>
      </c>
    </row>
    <row r="22" spans="1:6" ht="45">
      <c r="A22" s="43" t="s">
        <v>76</v>
      </c>
      <c r="B22" s="9">
        <v>791</v>
      </c>
      <c r="C22" s="38">
        <v>1600003610</v>
      </c>
      <c r="D22" s="38"/>
      <c r="E22" s="33">
        <v>70</v>
      </c>
      <c r="F22" s="33">
        <v>70</v>
      </c>
    </row>
    <row r="23" spans="1:6" ht="30">
      <c r="A23" s="43" t="s">
        <v>13</v>
      </c>
      <c r="B23" s="9">
        <v>791</v>
      </c>
      <c r="C23" s="38">
        <v>1600003610</v>
      </c>
      <c r="D23" s="38">
        <v>200</v>
      </c>
      <c r="E23" s="33">
        <v>70</v>
      </c>
      <c r="F23" s="33">
        <v>70</v>
      </c>
    </row>
    <row r="24" spans="1:6">
      <c r="A24" s="13" t="s">
        <v>23</v>
      </c>
      <c r="B24" s="9">
        <v>791</v>
      </c>
      <c r="C24" s="9">
        <v>1600003150</v>
      </c>
      <c r="D24" s="9"/>
      <c r="E24" s="33">
        <v>1083</v>
      </c>
      <c r="F24" s="33">
        <v>1083</v>
      </c>
    </row>
    <row r="25" spans="1:6" ht="30">
      <c r="A25" s="13" t="s">
        <v>13</v>
      </c>
      <c r="B25" s="9">
        <v>791</v>
      </c>
      <c r="C25" s="9">
        <v>1600003150</v>
      </c>
      <c r="D25" s="9">
        <v>200</v>
      </c>
      <c r="E25" s="33">
        <v>1083</v>
      </c>
      <c r="F25" s="33">
        <v>1083</v>
      </c>
    </row>
    <row r="26" spans="1:6" ht="30">
      <c r="A26" s="13" t="s">
        <v>26</v>
      </c>
      <c r="B26" s="9">
        <v>791</v>
      </c>
      <c r="C26" s="9">
        <v>1600006050</v>
      </c>
      <c r="D26" s="9"/>
      <c r="E26" s="33">
        <v>6038.3</v>
      </c>
      <c r="F26" s="33">
        <v>5780.4</v>
      </c>
    </row>
    <row r="27" spans="1:6" ht="30">
      <c r="A27" s="13" t="s">
        <v>13</v>
      </c>
      <c r="B27" s="9">
        <v>791</v>
      </c>
      <c r="C27" s="9">
        <v>1600006050</v>
      </c>
      <c r="D27" s="9">
        <v>200</v>
      </c>
      <c r="E27" s="33">
        <v>6038.3</v>
      </c>
      <c r="F27" s="33">
        <v>5780.4</v>
      </c>
    </row>
    <row r="28" spans="1:6" ht="60">
      <c r="A28" s="13" t="s">
        <v>20</v>
      </c>
      <c r="B28" s="9">
        <v>791</v>
      </c>
      <c r="C28" s="9">
        <v>1600051180</v>
      </c>
      <c r="D28" s="9"/>
      <c r="E28" s="33">
        <f>E29+E30</f>
        <v>774</v>
      </c>
      <c r="F28" s="33">
        <f>F29+F30</f>
        <v>805</v>
      </c>
    </row>
    <row r="29" spans="1:6" ht="75">
      <c r="A29" s="17" t="s">
        <v>10</v>
      </c>
      <c r="B29" s="9">
        <v>791</v>
      </c>
      <c r="C29" s="9">
        <v>1600051180</v>
      </c>
      <c r="D29" s="9">
        <v>100</v>
      </c>
      <c r="E29" s="33">
        <v>724</v>
      </c>
      <c r="F29" s="33">
        <v>755</v>
      </c>
    </row>
    <row r="30" spans="1:6" ht="30">
      <c r="A30" s="13" t="s">
        <v>13</v>
      </c>
      <c r="B30" s="9">
        <v>791</v>
      </c>
      <c r="C30" s="9">
        <v>1600051180</v>
      </c>
      <c r="D30" s="9">
        <v>200</v>
      </c>
      <c r="E30" s="33">
        <v>50</v>
      </c>
      <c r="F30" s="33">
        <v>50</v>
      </c>
    </row>
    <row r="31" spans="1:6">
      <c r="A31" s="43" t="s">
        <v>85</v>
      </c>
      <c r="B31" s="9">
        <v>791</v>
      </c>
      <c r="C31" s="38">
        <v>1600005870</v>
      </c>
      <c r="D31" s="38"/>
      <c r="E31" s="33">
        <v>300</v>
      </c>
      <c r="F31" s="33">
        <v>300</v>
      </c>
    </row>
    <row r="32" spans="1:6" ht="30">
      <c r="A32" s="43" t="s">
        <v>86</v>
      </c>
      <c r="B32" s="9">
        <v>791</v>
      </c>
      <c r="C32" s="38">
        <v>1600005870</v>
      </c>
      <c r="D32" s="38">
        <v>200</v>
      </c>
      <c r="E32" s="33">
        <v>300</v>
      </c>
      <c r="F32" s="33">
        <v>300</v>
      </c>
    </row>
    <row r="33" spans="1:10" ht="30.75" customHeight="1">
      <c r="A33" s="13" t="s">
        <v>57</v>
      </c>
      <c r="B33" s="9">
        <v>791</v>
      </c>
      <c r="C33" s="9">
        <v>1600074040</v>
      </c>
      <c r="D33" s="9"/>
      <c r="E33" s="33">
        <v>600</v>
      </c>
      <c r="F33" s="33">
        <v>600</v>
      </c>
    </row>
    <row r="34" spans="1:10" ht="30">
      <c r="A34" s="13" t="s">
        <v>13</v>
      </c>
      <c r="B34" s="9">
        <v>791</v>
      </c>
      <c r="C34" s="9">
        <v>1600074040</v>
      </c>
      <c r="D34" s="9">
        <v>200</v>
      </c>
      <c r="E34" s="33">
        <v>600</v>
      </c>
      <c r="F34" s="33">
        <v>600</v>
      </c>
    </row>
    <row r="35" spans="1:10" ht="17.25" customHeight="1">
      <c r="A35" s="35" t="s">
        <v>55</v>
      </c>
      <c r="B35" s="9">
        <v>791</v>
      </c>
      <c r="C35" s="38">
        <v>1600074000</v>
      </c>
      <c r="D35" s="38"/>
      <c r="E35" s="33">
        <v>260</v>
      </c>
      <c r="F35" s="33">
        <v>260</v>
      </c>
    </row>
    <row r="36" spans="1:10">
      <c r="A36" s="35" t="s">
        <v>56</v>
      </c>
      <c r="B36" s="9">
        <v>791</v>
      </c>
      <c r="C36" s="38">
        <v>1600074000</v>
      </c>
      <c r="D36" s="38">
        <v>500</v>
      </c>
      <c r="E36" s="33">
        <v>260</v>
      </c>
      <c r="F36" s="33">
        <v>260</v>
      </c>
    </row>
    <row r="37" spans="1:10" ht="16.5" customHeight="1">
      <c r="A37" s="13" t="s">
        <v>17</v>
      </c>
      <c r="B37" s="9">
        <v>791</v>
      </c>
      <c r="C37" s="9">
        <v>9900007500</v>
      </c>
      <c r="D37" s="9"/>
      <c r="E37" s="33">
        <v>70</v>
      </c>
      <c r="F37" s="33">
        <v>70</v>
      </c>
    </row>
    <row r="38" spans="1:10" ht="18" customHeight="1">
      <c r="A38" s="13" t="s">
        <v>14</v>
      </c>
      <c r="B38" s="9">
        <v>791</v>
      </c>
      <c r="C38" s="9">
        <v>9900007500</v>
      </c>
      <c r="D38" s="9">
        <v>800</v>
      </c>
      <c r="E38" s="33">
        <v>70</v>
      </c>
      <c r="F38" s="33">
        <v>70</v>
      </c>
    </row>
    <row r="39" spans="1:10" ht="18" customHeight="1">
      <c r="A39" s="25" t="s">
        <v>49</v>
      </c>
      <c r="B39" s="9">
        <v>791</v>
      </c>
      <c r="C39" s="26">
        <v>9900099990</v>
      </c>
      <c r="D39" s="26"/>
      <c r="E39" s="41">
        <v>301.7</v>
      </c>
      <c r="F39" s="41">
        <v>609.6</v>
      </c>
    </row>
    <row r="40" spans="1:10" ht="18" customHeight="1">
      <c r="A40" s="25" t="s">
        <v>50</v>
      </c>
      <c r="B40" s="9">
        <v>791</v>
      </c>
      <c r="C40" s="26">
        <v>9900099990</v>
      </c>
      <c r="D40" s="26">
        <v>900</v>
      </c>
      <c r="E40" s="41">
        <v>301.7</v>
      </c>
      <c r="F40" s="41">
        <v>609.6</v>
      </c>
    </row>
    <row r="41" spans="1:10">
      <c r="A41" s="7"/>
      <c r="B41" s="7"/>
      <c r="C41" s="6"/>
      <c r="D41" s="6"/>
      <c r="E41" s="6"/>
      <c r="F41" s="21"/>
    </row>
    <row r="42" spans="1:10">
      <c r="A42" s="16"/>
      <c r="B42" s="3"/>
    </row>
    <row r="43" spans="1:10">
      <c r="A43" s="16"/>
      <c r="B43" s="5"/>
    </row>
    <row r="44" spans="1:10">
      <c r="A44" s="16" t="s">
        <v>27</v>
      </c>
      <c r="B44" s="5"/>
    </row>
    <row r="45" spans="1:10">
      <c r="A45" s="16" t="s">
        <v>64</v>
      </c>
      <c r="B45" s="5"/>
    </row>
    <row r="46" spans="1:10">
      <c r="A46" s="16" t="s">
        <v>28</v>
      </c>
      <c r="B46" s="5"/>
    </row>
    <row r="47" spans="1:10">
      <c r="A47" s="16" t="s">
        <v>29</v>
      </c>
      <c r="B47" s="5"/>
    </row>
    <row r="48" spans="1:10" ht="17.25" customHeight="1">
      <c r="A48" s="16" t="s">
        <v>30</v>
      </c>
      <c r="B48" s="5"/>
      <c r="E48" s="27" t="s">
        <v>61</v>
      </c>
      <c r="F48" s="27"/>
      <c r="G48" s="27"/>
      <c r="H48" s="27"/>
      <c r="I48" s="27"/>
      <c r="J48" s="27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  <row r="53" spans="1:2">
      <c r="A53" s="16"/>
      <c r="B53" s="5"/>
    </row>
    <row r="54" spans="1:2">
      <c r="A54" s="16"/>
      <c r="B54" s="5"/>
    </row>
    <row r="55" spans="1:2">
      <c r="A55" s="16"/>
      <c r="B55" s="5"/>
    </row>
    <row r="56" spans="1:2">
      <c r="A56" s="16"/>
      <c r="B56" s="5"/>
    </row>
    <row r="57" spans="1:2">
      <c r="A57" s="16"/>
      <c r="B57" s="5"/>
    </row>
    <row r="58" spans="1:2">
      <c r="A58" s="16"/>
      <c r="B58" s="5"/>
    </row>
    <row r="59" spans="1:2">
      <c r="A59" s="16"/>
      <c r="B59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2017-12-21T09:50:29Z</cp:lastPrinted>
  <dcterms:created xsi:type="dcterms:W3CDTF">2016-11-12T16:46:08Z</dcterms:created>
  <dcterms:modified xsi:type="dcterms:W3CDTF">2018-01-11T09:53:14Z</dcterms:modified>
</cp:coreProperties>
</file>