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6" windowHeight="11760" activeTab="1"/>
  </bookViews>
  <sheets>
    <sheet name="прил.2" sheetId="2" r:id="rId1"/>
    <sheet name="прил.3" sheetId="3" r:id="rId2"/>
    <sheet name="прил.4" sheetId="4" r:id="rId3"/>
  </sheets>
  <calcPr calcId="124519"/>
</workbook>
</file>

<file path=xl/calcChain.xml><?xml version="1.0" encoding="utf-8"?>
<calcChain xmlns="http://schemas.openxmlformats.org/spreadsheetml/2006/main">
  <c r="E11" i="4"/>
  <c r="E10" s="1"/>
  <c r="E9" s="1"/>
  <c r="E12"/>
  <c r="E14"/>
  <c r="E19"/>
  <c r="E21"/>
  <c r="E25"/>
  <c r="E23"/>
  <c r="E17"/>
  <c r="D9" i="3"/>
  <c r="D10"/>
  <c r="D11"/>
  <c r="D13"/>
  <c r="D16"/>
  <c r="D20"/>
  <c r="D22"/>
  <c r="D24"/>
  <c r="E10" i="2"/>
  <c r="E11"/>
  <c r="E12"/>
  <c r="E14"/>
  <c r="E15"/>
  <c r="E18"/>
  <c r="E19"/>
  <c r="E22"/>
  <c r="E21" s="1"/>
  <c r="E23"/>
  <c r="E25"/>
  <c r="E27"/>
  <c r="E26" s="1"/>
  <c r="E35"/>
  <c r="E34" s="1"/>
  <c r="E33" s="1"/>
  <c r="E31"/>
  <c r="E30" s="1"/>
  <c r="E29" s="1"/>
  <c r="E9" l="1"/>
</calcChain>
</file>

<file path=xl/sharedStrings.xml><?xml version="1.0" encoding="utf-8"?>
<sst xmlns="http://schemas.openxmlformats.org/spreadsheetml/2006/main" count="137" uniqueCount="60">
  <si>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</si>
  <si>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</si>
  <si>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</si>
  <si>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</si>
  <si>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</si>
  <si>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</si>
  <si>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>Республики Башкортостан</t>
  </si>
  <si>
    <t>муниципального района Туймазинский район</t>
  </si>
  <si>
    <t>Вед</t>
  </si>
  <si>
    <t>Приложение № 3</t>
  </si>
  <si>
    <t>Приложение № 4</t>
  </si>
  <si>
    <t xml:space="preserve">Глава сельского поселения </t>
  </si>
  <si>
    <t>Закупка товаров и работ и услуг для государственных (муниципальных) нужд</t>
  </si>
  <si>
    <t>НАЦИОНАЛЬНАЯ ЭКОНОМИКА</t>
  </si>
  <si>
    <t>0409</t>
  </si>
  <si>
    <t>(руб.)</t>
  </si>
  <si>
    <t>2022 год</t>
  </si>
  <si>
    <t xml:space="preserve"> сельсовет муниципального района Туймазинский район Республики Башкортостан на 2022 год по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</si>
  <si>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 xml:space="preserve"> (руб.)</t>
  </si>
  <si>
    <t xml:space="preserve"> сельсовет муниципального района Туймазинский район Республики Башкортостан на 2022 год 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</si>
  <si>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</si>
  <si>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</si>
  <si>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</si>
  <si>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</si>
  <si>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</si>
  <si>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Дорожное хозяйство (дорожные фонды)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</si>
  <si>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</si>
  <si>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</si>
  <si>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</si>
  <si>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</si>
  <si>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</si>
  <si>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</si>
  <si>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Приложение № 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</si>
  <si>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</si>
  <si>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</si>
  <si>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</si>
  <si>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</si>
  <si>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</si>
  <si>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</si>
  <si>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</si>
  <si>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</si>
  <si>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</si>
  <si>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</t>
  </si>
  <si>
    <t>к решению Совета сельского поселения Кандринский сельсовет муниципального района Туймазинский район Республики Башкортостан</t>
  </si>
  <si>
    <t>Кандринский сельсовет муниципального района Туймазинский район Республики Башкортостан на 2022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</si>
  <si>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Кандринский сельсовет</t>
  </si>
  <si>
    <t>Распределение бюджетных ассигнований сельского поселения Кандринский</t>
  </si>
  <si>
    <t>Муниципальная программа "Развитие территории сельского поселения Кандринский сельсовет на 2022-2024 годы"</t>
  </si>
  <si>
    <t>Ведомственная структура расходов бюджета сельского поселения Кандринский</t>
  </si>
  <si>
    <t>Администрация сельского поселения Кандринский сельсовет муниципального района Туймазинский район Республики Башкортостан</t>
  </si>
  <si>
    <t>Р.Р. Рафиков</t>
  </si>
  <si>
    <t>Непрограммные расходы</t>
  </si>
  <si>
    <t>0113</t>
  </si>
  <si>
    <t>Содержание и обслуживание муниципальной казны</t>
  </si>
  <si>
    <t>Другие вопросы в области национальной экономики</t>
  </si>
  <si>
    <t>Муниципальная программа «Развитие территории сельского поселения Старотуймазинский сельсовет муниципального района Республики Башкортостан»</t>
  </si>
  <si>
    <t>Проведение работ по землеустройству</t>
  </si>
  <si>
    <t>0412</t>
  </si>
  <si>
    <t>0400</t>
  </si>
  <si>
    <t>от 15 ноября 2022 года № 226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</si>
</sst>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0" fillId="0" borderId="0" xfId="0" applyAlignment="1"/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/>
    <xf numFmtId="0" fontId="1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opLeftCell="A7" workbookViewId="0">
      <selection activeCell="A16" sqref="A16:A17"/>
    </sheetView>
  </sheetViews>
  <sheetFormatPr defaultRowHeight="14.4"/>
  <cols>
    <col min="1" max="1" width="51.33203125" customWidth="1"/>
    <col min="2" max="2" width="7.5546875" style="12" customWidth="1"/>
    <col min="3" max="3" width="13.109375" customWidth="1"/>
    <col min="4" max="4" width="6.6640625" customWidth="1"/>
    <col min="5" max="5" width="11.88671875" customWidth="1"/>
  </cols>
  <sheetData>
    <row r="1" spans="1:5" ht="15" customHeight="1">
      <c r="A1" s="38"/>
      <c r="C1" s="34" t="s">
        <v>32</v>
      </c>
      <c r="D1" s="36"/>
      <c r="E1" s="36"/>
    </row>
    <row r="2" spans="1:5" ht="43.2" customHeight="1">
      <c r="A2" s="38"/>
      <c r="B2" s="34" t="s">
        <v>43</v>
      </c>
      <c r="C2" s="33"/>
      <c r="D2" s="33"/>
      <c r="E2" s="33"/>
    </row>
    <row r="3" spans="1:5" ht="16.5" customHeight="1">
      <c r="A3" s="38"/>
      <c r="B3" s="35" t="s">
        <v>59</v>
      </c>
      <c r="C3" s="33"/>
      <c r="D3" s="33"/>
      <c r="E3" s="33"/>
    </row>
    <row r="4" spans="1:5" ht="11.4" customHeight="1">
      <c r="A4" s="7"/>
    </row>
    <row r="5" spans="1:5" ht="11.4" customHeight="1">
      <c r="A5" s="37" t="s">
        <v>0</v>
      </c>
      <c r="B5" s="33"/>
      <c r="C5" s="33"/>
      <c r="D5" s="33"/>
      <c r="E5" s="33"/>
    </row>
    <row r="6" spans="1:5" ht="56.4" customHeight="1">
      <c r="A6" s="39" t="s">
        <v>44</v>
      </c>
      <c r="B6" s="40"/>
      <c r="C6" s="40"/>
      <c r="D6" s="40"/>
      <c r="E6" s="40"/>
    </row>
    <row r="7" spans="1:5">
      <c r="E7" s="6" t="s">
        <v>15</v>
      </c>
    </row>
    <row r="8" spans="1:5">
      <c r="A8" s="2" t="s">
        <v>1</v>
      </c>
      <c r="B8" s="13" t="s">
        <v>2</v>
      </c>
      <c r="C8" s="2" t="s">
        <v>3</v>
      </c>
      <c r="D8" s="2" t="s">
        <v>4</v>
      </c>
      <c r="E8" s="2" t="s">
        <v>16</v>
      </c>
    </row>
    <row r="9" spans="1:5" ht="33.6" customHeight="1">
      <c r="A9" s="4" t="s">
        <v>5</v>
      </c>
      <c r="B9" s="11"/>
      <c r="C9" s="9"/>
      <c r="D9" s="9"/>
      <c r="E9" s="30">
        <f>E10+E21+E25+E33</f>
        <v>1891967.7</v>
      </c>
    </row>
    <row r="10" spans="1:5" ht="21" customHeight="1">
      <c r="A10" s="22" t="s">
        <v>20</v>
      </c>
      <c r="B10" s="23" t="s">
        <v>21</v>
      </c>
      <c r="C10" s="9"/>
      <c r="D10" s="9"/>
      <c r="E10" s="30">
        <f>E13+E16+E17+E20</f>
        <v>732557</v>
      </c>
    </row>
    <row r="11" spans="1:5" ht="30.6" customHeight="1">
      <c r="A11" s="3" t="s">
        <v>33</v>
      </c>
      <c r="B11" s="24" t="s">
        <v>34</v>
      </c>
      <c r="C11" s="2"/>
      <c r="D11" s="2"/>
      <c r="E11" s="29">
        <f>E12</f>
        <v>90090</v>
      </c>
    </row>
    <row r="12" spans="1:5" ht="21" customHeight="1">
      <c r="A12" s="3" t="s">
        <v>35</v>
      </c>
      <c r="B12" s="24" t="s">
        <v>34</v>
      </c>
      <c r="C12" s="2">
        <v>1600002030</v>
      </c>
      <c r="D12" s="2"/>
      <c r="E12" s="29">
        <f>E13</f>
        <v>90090</v>
      </c>
    </row>
    <row r="13" spans="1:5" ht="66" customHeight="1">
      <c r="A13" s="3" t="s">
        <v>36</v>
      </c>
      <c r="B13" s="24" t="s">
        <v>34</v>
      </c>
      <c r="C13" s="2">
        <v>1600002030</v>
      </c>
      <c r="D13" s="2">
        <v>100</v>
      </c>
      <c r="E13" s="29">
        <v>90090</v>
      </c>
    </row>
    <row r="14" spans="1:5" ht="56.4" customHeight="1">
      <c r="A14" s="3" t="s">
        <v>22</v>
      </c>
      <c r="B14" s="24" t="s">
        <v>23</v>
      </c>
      <c r="C14" s="2"/>
      <c r="D14" s="9"/>
      <c r="E14" s="29">
        <f>E15</f>
        <v>458594</v>
      </c>
    </row>
    <row r="15" spans="1:5" ht="32.25" customHeight="1">
      <c r="A15" s="3" t="s">
        <v>24</v>
      </c>
      <c r="B15" s="24" t="s">
        <v>23</v>
      </c>
      <c r="C15" s="2">
        <v>1600002040</v>
      </c>
      <c r="D15" s="9"/>
      <c r="E15" s="29">
        <f>E16</f>
        <v>458594</v>
      </c>
    </row>
    <row r="16" spans="1:5" ht="75" customHeight="1">
      <c r="A16" s="3" t="s">
        <v>36</v>
      </c>
      <c r="B16" s="24" t="s">
        <v>23</v>
      </c>
      <c r="C16" s="2">
        <v>1600002040</v>
      </c>
      <c r="D16" s="2">
        <v>100</v>
      </c>
      <c r="E16" s="29">
        <v>458594</v>
      </c>
    </row>
    <row r="17" spans="1:5" ht="32.25" customHeight="1">
      <c r="A17" s="3" t="s">
        <v>12</v>
      </c>
      <c r="B17" s="28" t="s">
        <v>23</v>
      </c>
      <c r="C17" s="2">
        <v>1600002040</v>
      </c>
      <c r="D17" s="2">
        <v>200</v>
      </c>
      <c r="E17" s="29">
        <v>99000</v>
      </c>
    </row>
    <row r="18" spans="1:5" ht="15.75" customHeight="1">
      <c r="A18" s="3" t="s">
        <v>51</v>
      </c>
      <c r="B18" s="25" t="s">
        <v>52</v>
      </c>
      <c r="C18" s="21"/>
      <c r="D18" s="2"/>
      <c r="E18" s="29">
        <f>E19</f>
        <v>84873</v>
      </c>
    </row>
    <row r="19" spans="1:5" ht="18.75" customHeight="1">
      <c r="A19" s="3" t="s">
        <v>53</v>
      </c>
      <c r="B19" s="25" t="s">
        <v>52</v>
      </c>
      <c r="C19" s="21">
        <v>1600009040</v>
      </c>
      <c r="D19" s="2"/>
      <c r="E19" s="29">
        <f>E20</f>
        <v>84873</v>
      </c>
    </row>
    <row r="20" spans="1:5" ht="34.5" customHeight="1">
      <c r="A20" s="3" t="s">
        <v>12</v>
      </c>
      <c r="B20" s="25" t="s">
        <v>52</v>
      </c>
      <c r="C20" s="21">
        <v>1600009040</v>
      </c>
      <c r="D20" s="21">
        <v>200</v>
      </c>
      <c r="E20" s="29">
        <v>84873</v>
      </c>
    </row>
    <row r="21" spans="1:5" ht="16.5" customHeight="1">
      <c r="A21" s="4" t="s">
        <v>37</v>
      </c>
      <c r="B21" s="26" t="s">
        <v>38</v>
      </c>
      <c r="C21" s="9"/>
      <c r="D21" s="9"/>
      <c r="E21" s="30">
        <f>E22</f>
        <v>45783.7</v>
      </c>
    </row>
    <row r="22" spans="1:5" ht="18" customHeight="1">
      <c r="A22" s="3" t="s">
        <v>39</v>
      </c>
      <c r="B22" s="25" t="s">
        <v>40</v>
      </c>
      <c r="C22" s="2"/>
      <c r="D22" s="2"/>
      <c r="E22" s="29">
        <f>E23</f>
        <v>45783.7</v>
      </c>
    </row>
    <row r="23" spans="1:5" ht="46.5" customHeight="1">
      <c r="A23" s="3" t="s">
        <v>41</v>
      </c>
      <c r="B23" s="25" t="s">
        <v>40</v>
      </c>
      <c r="C23" s="2">
        <v>1600051180</v>
      </c>
      <c r="D23" s="2"/>
      <c r="E23" s="29">
        <f>E24</f>
        <v>45783.7</v>
      </c>
    </row>
    <row r="24" spans="1:5" ht="75" customHeight="1">
      <c r="A24" s="27" t="s">
        <v>36</v>
      </c>
      <c r="B24" s="25" t="s">
        <v>40</v>
      </c>
      <c r="C24" s="2">
        <v>1600051180</v>
      </c>
      <c r="D24" s="2">
        <v>100</v>
      </c>
      <c r="E24" s="29">
        <v>45783.7</v>
      </c>
    </row>
    <row r="25" spans="1:5" ht="18" customHeight="1">
      <c r="A25" s="4" t="s">
        <v>13</v>
      </c>
      <c r="B25" s="11" t="s">
        <v>58</v>
      </c>
      <c r="C25" s="9"/>
      <c r="D25" s="9"/>
      <c r="E25" s="30">
        <f>E28+E32</f>
        <v>947500</v>
      </c>
    </row>
    <row r="26" spans="1:5" ht="17.25" customHeight="1">
      <c r="A26" s="3" t="s">
        <v>25</v>
      </c>
      <c r="B26" s="13" t="s">
        <v>14</v>
      </c>
      <c r="C26" s="2"/>
      <c r="D26" s="2"/>
      <c r="E26" s="29">
        <f>E27</f>
        <v>350000</v>
      </c>
    </row>
    <row r="27" spans="1:5" ht="18" customHeight="1">
      <c r="A27" s="3" t="s">
        <v>42</v>
      </c>
      <c r="B27" s="13" t="s">
        <v>14</v>
      </c>
      <c r="C27" s="2">
        <v>1600003150</v>
      </c>
      <c r="D27" s="2"/>
      <c r="E27" s="29">
        <f>E28</f>
        <v>350000</v>
      </c>
    </row>
    <row r="28" spans="1:5" ht="27.6">
      <c r="A28" s="3" t="s">
        <v>12</v>
      </c>
      <c r="B28" s="13" t="s">
        <v>14</v>
      </c>
      <c r="C28" s="2">
        <v>1600003150</v>
      </c>
      <c r="D28" s="2">
        <v>200</v>
      </c>
      <c r="E28" s="29">
        <v>350000</v>
      </c>
    </row>
    <row r="29" spans="1:5" ht="20.399999999999999" customHeight="1">
      <c r="A29" s="3" t="s">
        <v>54</v>
      </c>
      <c r="B29" s="13" t="s">
        <v>57</v>
      </c>
      <c r="C29" s="2"/>
      <c r="D29" s="2"/>
      <c r="E29" s="29">
        <f>E30</f>
        <v>597500</v>
      </c>
    </row>
    <row r="30" spans="1:5" ht="43.2" customHeight="1">
      <c r="A30" s="3" t="s">
        <v>55</v>
      </c>
      <c r="B30" s="13" t="s">
        <v>57</v>
      </c>
      <c r="C30" s="2"/>
      <c r="D30" s="2"/>
      <c r="E30" s="29">
        <f>E31</f>
        <v>597500</v>
      </c>
    </row>
    <row r="31" spans="1:5" ht="18.600000000000001" customHeight="1">
      <c r="A31" s="3" t="s">
        <v>56</v>
      </c>
      <c r="B31" s="13" t="s">
        <v>57</v>
      </c>
      <c r="C31" s="2">
        <v>1600003330</v>
      </c>
      <c r="D31" s="2"/>
      <c r="E31" s="29">
        <f>E32</f>
        <v>597500</v>
      </c>
    </row>
    <row r="32" spans="1:5" ht="31.2" customHeight="1">
      <c r="A32" s="3" t="s">
        <v>31</v>
      </c>
      <c r="B32" s="13" t="s">
        <v>57</v>
      </c>
      <c r="C32" s="2">
        <v>1600003330</v>
      </c>
      <c r="D32" s="2">
        <v>200</v>
      </c>
      <c r="E32" s="29">
        <v>597500</v>
      </c>
    </row>
    <row r="33" spans="1:5" ht="16.5" customHeight="1">
      <c r="A33" s="4" t="s">
        <v>26</v>
      </c>
      <c r="B33" s="11" t="s">
        <v>27</v>
      </c>
      <c r="C33" s="2"/>
      <c r="D33" s="2"/>
      <c r="E33" s="30">
        <f>E34</f>
        <v>166127</v>
      </c>
    </row>
    <row r="34" spans="1:5" ht="21.6" customHeight="1">
      <c r="A34" s="3" t="s">
        <v>28</v>
      </c>
      <c r="B34" s="13" t="s">
        <v>29</v>
      </c>
      <c r="C34" s="2"/>
      <c r="D34" s="2"/>
      <c r="E34" s="29">
        <f>E35</f>
        <v>166127</v>
      </c>
    </row>
    <row r="35" spans="1:5" ht="27.6">
      <c r="A35" s="3" t="s">
        <v>30</v>
      </c>
      <c r="B35" s="13" t="s">
        <v>29</v>
      </c>
      <c r="C35" s="2">
        <v>1600006050</v>
      </c>
      <c r="D35" s="2"/>
      <c r="E35" s="29">
        <f>E36</f>
        <v>166127</v>
      </c>
    </row>
    <row r="36" spans="1:5" ht="27.6">
      <c r="A36" s="3" t="s">
        <v>31</v>
      </c>
      <c r="B36" s="13" t="s">
        <v>29</v>
      </c>
      <c r="C36" s="2">
        <v>1600006050</v>
      </c>
      <c r="D36" s="2">
        <v>200</v>
      </c>
      <c r="E36" s="29">
        <v>166127</v>
      </c>
    </row>
    <row r="37" spans="1:5" ht="12.6" customHeight="1">
      <c r="A37" s="16"/>
      <c r="B37" s="19"/>
      <c r="C37" s="17"/>
      <c r="D37" s="17"/>
      <c r="E37" s="20"/>
    </row>
    <row r="38" spans="1:5" hidden="1">
      <c r="A38" s="7"/>
    </row>
    <row r="39" spans="1:5" ht="18.75" customHeight="1">
      <c r="A39" s="8" t="s">
        <v>11</v>
      </c>
    </row>
    <row r="40" spans="1:5" ht="15" customHeight="1">
      <c r="A40" s="8" t="s">
        <v>45</v>
      </c>
    </row>
    <row r="41" spans="1:5" ht="15" customHeight="1">
      <c r="A41" s="8" t="s">
        <v>7</v>
      </c>
    </row>
    <row r="42" spans="1:5" ht="14.25" customHeight="1">
      <c r="A42" s="8" t="s">
        <v>6</v>
      </c>
      <c r="C42" s="31" t="s">
        <v>50</v>
      </c>
      <c r="D42" s="32"/>
      <c r="E42" s="33"/>
    </row>
    <row r="43" spans="1:5">
      <c r="A43" s="8"/>
    </row>
    <row r="44" spans="1:5">
      <c r="A44" s="8"/>
    </row>
  </sheetData>
  <mergeCells count="7">
    <mergeCell ref="C42:E42"/>
    <mergeCell ref="B2:E2"/>
    <mergeCell ref="B3:E3"/>
    <mergeCell ref="C1:E1"/>
    <mergeCell ref="A5:E5"/>
    <mergeCell ref="A1:A3"/>
    <mergeCell ref="A6:E6"/>
  </mergeCells>
  <phoneticPr fontId="5" type="noConversion"/>
  <pageMargins left="0.70866141732283472" right="0.31496062992125984" top="0.35433070866141736" bottom="0.18" header="0.31496062992125984" footer="0.15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F36" sqref="F36"/>
    </sheetView>
  </sheetViews>
  <sheetFormatPr defaultRowHeight="14.4"/>
  <cols>
    <col min="1" max="1" width="61.6640625" customWidth="1"/>
    <col min="2" max="2" width="12.44140625" customWidth="1"/>
    <col min="3" max="3" width="7.5546875" customWidth="1"/>
    <col min="4" max="4" width="10.88671875" style="1" customWidth="1"/>
  </cols>
  <sheetData>
    <row r="1" spans="1:4">
      <c r="A1" s="38"/>
      <c r="B1" s="34" t="s">
        <v>9</v>
      </c>
      <c r="C1" s="36"/>
      <c r="D1" s="36"/>
    </row>
    <row r="2" spans="1:4" ht="53.4" customHeight="1">
      <c r="A2" s="38"/>
      <c r="B2" s="34" t="s">
        <v>43</v>
      </c>
      <c r="C2" s="36"/>
      <c r="D2" s="36"/>
    </row>
    <row r="3" spans="1:4">
      <c r="A3" s="38"/>
      <c r="B3" s="35" t="s">
        <v>59</v>
      </c>
      <c r="C3" s="33"/>
      <c r="D3" s="33"/>
    </row>
    <row r="4" spans="1:4">
      <c r="A4" s="5"/>
    </row>
    <row r="5" spans="1:4">
      <c r="A5" s="37" t="s">
        <v>46</v>
      </c>
      <c r="B5" s="33"/>
      <c r="C5" s="33"/>
      <c r="D5" s="33"/>
    </row>
    <row r="6" spans="1:4" ht="45" customHeight="1">
      <c r="A6" s="39" t="s">
        <v>17</v>
      </c>
      <c r="B6" s="40"/>
      <c r="C6" s="40"/>
      <c r="D6" s="40"/>
    </row>
    <row r="7" spans="1:4" ht="18" customHeight="1">
      <c r="C7" s="41" t="s">
        <v>18</v>
      </c>
      <c r="D7" s="42"/>
    </row>
    <row r="8" spans="1:4" ht="19.5" customHeight="1">
      <c r="A8" s="2" t="s">
        <v>1</v>
      </c>
      <c r="B8" s="2" t="s">
        <v>3</v>
      </c>
      <c r="C8" s="2" t="s">
        <v>4</v>
      </c>
      <c r="D8" s="2" t="s">
        <v>16</v>
      </c>
    </row>
    <row r="9" spans="1:4" ht="18.75" customHeight="1">
      <c r="A9" s="4" t="s">
        <v>5</v>
      </c>
      <c r="B9" s="9"/>
      <c r="C9" s="9"/>
      <c r="D9" s="30">
        <f>D10</f>
        <v>1891967.7</v>
      </c>
    </row>
    <row r="10" spans="1:4" ht="31.5" customHeight="1">
      <c r="A10" s="3" t="s">
        <v>47</v>
      </c>
      <c r="B10" s="2">
        <v>1600000000</v>
      </c>
      <c r="C10" s="2"/>
      <c r="D10" s="29">
        <f>D12+D14+D15+D17+D19+D21+D23+D25</f>
        <v>1891967.7</v>
      </c>
    </row>
    <row r="11" spans="1:4" ht="17.25" customHeight="1">
      <c r="A11" s="3" t="s">
        <v>35</v>
      </c>
      <c r="B11" s="2">
        <v>1600002030</v>
      </c>
      <c r="C11" s="2"/>
      <c r="D11" s="29">
        <f>D12</f>
        <v>90090</v>
      </c>
    </row>
    <row r="12" spans="1:4" ht="55.8" customHeight="1">
      <c r="A12" s="3" t="s">
        <v>36</v>
      </c>
      <c r="B12" s="2">
        <v>1600002030</v>
      </c>
      <c r="C12" s="2">
        <v>100</v>
      </c>
      <c r="D12" s="29">
        <v>90090</v>
      </c>
    </row>
    <row r="13" spans="1:4" ht="30.6" customHeight="1">
      <c r="A13" s="3" t="s">
        <v>24</v>
      </c>
      <c r="B13" s="2">
        <v>1600002040</v>
      </c>
      <c r="C13" s="9"/>
      <c r="D13" s="29">
        <f>D15+D14</f>
        <v>557594</v>
      </c>
    </row>
    <row r="14" spans="1:4" ht="55.8" customHeight="1">
      <c r="A14" s="3" t="s">
        <v>36</v>
      </c>
      <c r="B14" s="2">
        <v>1600002040</v>
      </c>
      <c r="C14" s="2">
        <v>100</v>
      </c>
      <c r="D14" s="29">
        <v>458594</v>
      </c>
    </row>
    <row r="15" spans="1:4" ht="30.6" customHeight="1">
      <c r="A15" s="3" t="s">
        <v>12</v>
      </c>
      <c r="B15" s="2">
        <v>1600002040</v>
      </c>
      <c r="C15" s="2">
        <v>200</v>
      </c>
      <c r="D15" s="29">
        <v>99000</v>
      </c>
    </row>
    <row r="16" spans="1:4" ht="17.25" customHeight="1">
      <c r="A16" s="3" t="s">
        <v>53</v>
      </c>
      <c r="B16" s="21">
        <v>1600009040</v>
      </c>
      <c r="C16" s="2"/>
      <c r="D16" s="29">
        <f>D17</f>
        <v>84873</v>
      </c>
    </row>
    <row r="17" spans="1:5" ht="28.2" customHeight="1">
      <c r="A17" s="3" t="s">
        <v>12</v>
      </c>
      <c r="B17" s="21">
        <v>1600009040</v>
      </c>
      <c r="C17" s="21">
        <v>200</v>
      </c>
      <c r="D17" s="29">
        <v>84873</v>
      </c>
    </row>
    <row r="18" spans="1:5" ht="43.8" customHeight="1">
      <c r="A18" s="3" t="s">
        <v>41</v>
      </c>
      <c r="B18" s="2">
        <v>1600051180</v>
      </c>
      <c r="C18" s="2"/>
      <c r="D18" s="29">
        <v>45783.7</v>
      </c>
    </row>
    <row r="19" spans="1:5" ht="55.2" customHeight="1">
      <c r="A19" s="27" t="s">
        <v>36</v>
      </c>
      <c r="B19" s="2">
        <v>1600051180</v>
      </c>
      <c r="C19" s="2">
        <v>100</v>
      </c>
      <c r="D19" s="29">
        <v>45783.7</v>
      </c>
    </row>
    <row r="20" spans="1:5" ht="20.25" customHeight="1">
      <c r="A20" s="3" t="s">
        <v>42</v>
      </c>
      <c r="B20" s="2">
        <v>1600003150</v>
      </c>
      <c r="C20" s="2"/>
      <c r="D20" s="29">
        <f>D21</f>
        <v>350000</v>
      </c>
    </row>
    <row r="21" spans="1:5" ht="32.25" customHeight="1">
      <c r="A21" s="3" t="s">
        <v>12</v>
      </c>
      <c r="B21" s="2">
        <v>1600003150</v>
      </c>
      <c r="C21" s="2">
        <v>200</v>
      </c>
      <c r="D21" s="29">
        <v>350000</v>
      </c>
    </row>
    <row r="22" spans="1:5" ht="14.4" customHeight="1">
      <c r="A22" s="3" t="s">
        <v>56</v>
      </c>
      <c r="B22" s="2">
        <v>1600003330</v>
      </c>
      <c r="C22" s="2"/>
      <c r="D22" s="29">
        <f>D23</f>
        <v>597500</v>
      </c>
    </row>
    <row r="23" spans="1:5" ht="28.2" customHeight="1">
      <c r="A23" s="3" t="s">
        <v>31</v>
      </c>
      <c r="B23" s="2">
        <v>1600003330</v>
      </c>
      <c r="C23" s="2">
        <v>200</v>
      </c>
      <c r="D23" s="29">
        <v>597500</v>
      </c>
    </row>
    <row r="24" spans="1:5" ht="17.25" customHeight="1">
      <c r="A24" s="3" t="s">
        <v>30</v>
      </c>
      <c r="B24" s="2">
        <v>1600006050</v>
      </c>
      <c r="C24" s="2"/>
      <c r="D24" s="29">
        <f>D25</f>
        <v>166127</v>
      </c>
    </row>
    <row r="25" spans="1:5" ht="33" customHeight="1">
      <c r="A25" s="3" t="s">
        <v>31</v>
      </c>
      <c r="B25" s="2">
        <v>1600006050</v>
      </c>
      <c r="C25" s="2">
        <v>200</v>
      </c>
      <c r="D25" s="29">
        <v>166127</v>
      </c>
    </row>
    <row r="26" spans="1:5">
      <c r="A26" s="16"/>
    </row>
    <row r="27" spans="1:5" ht="1.2" customHeight="1">
      <c r="A27" s="16"/>
    </row>
    <row r="28" spans="1:5">
      <c r="A28" s="8" t="s">
        <v>11</v>
      </c>
      <c r="B28" s="12"/>
      <c r="D28"/>
    </row>
    <row r="29" spans="1:5">
      <c r="A29" s="8" t="s">
        <v>45</v>
      </c>
      <c r="B29" s="12"/>
      <c r="D29"/>
    </row>
    <row r="30" spans="1:5">
      <c r="A30" s="8" t="s">
        <v>7</v>
      </c>
      <c r="B30" s="12"/>
      <c r="D30"/>
    </row>
    <row r="31" spans="1:5">
      <c r="A31" s="8" t="s">
        <v>6</v>
      </c>
      <c r="B31" s="43" t="s">
        <v>50</v>
      </c>
      <c r="C31" s="47"/>
      <c r="D31" s="47"/>
      <c r="E31" s="10"/>
    </row>
  </sheetData>
  <mergeCells count="8">
    <mergeCell ref="C7:D7"/>
    <mergeCell ref="B31:D31"/>
    <mergeCell ref="A1:A3"/>
    <mergeCell ref="B1:D1"/>
    <mergeCell ref="B2:D2"/>
    <mergeCell ref="B3:D3"/>
    <mergeCell ref="A5:D5"/>
    <mergeCell ref="A6:D6"/>
  </mergeCells>
  <phoneticPr fontId="5" type="noConversion"/>
  <pageMargins left="0.70866141732283472" right="0.19685039370078741" top="0.15748031496062992" bottom="0.1574803149606299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30" sqref="A30"/>
    </sheetView>
  </sheetViews>
  <sheetFormatPr defaultRowHeight="14.4"/>
  <cols>
    <col min="1" max="1" width="56.109375" customWidth="1"/>
    <col min="2" max="2" width="6.44140625" customWidth="1"/>
    <col min="3" max="3" width="12" customWidth="1"/>
    <col min="4" max="4" width="10.77734375" customWidth="1"/>
    <col min="5" max="5" width="11.109375" style="1" customWidth="1"/>
  </cols>
  <sheetData>
    <row r="1" spans="1:5">
      <c r="A1" s="38"/>
      <c r="B1" s="14"/>
      <c r="C1" s="34" t="s">
        <v>10</v>
      </c>
      <c r="D1" s="36"/>
      <c r="E1" s="36"/>
    </row>
    <row r="2" spans="1:5" ht="39" customHeight="1">
      <c r="A2" s="38"/>
      <c r="B2" s="34" t="s">
        <v>43</v>
      </c>
      <c r="C2" s="44"/>
      <c r="D2" s="44"/>
      <c r="E2" s="44"/>
    </row>
    <row r="3" spans="1:5">
      <c r="A3" s="38"/>
      <c r="B3" s="35" t="s">
        <v>59</v>
      </c>
      <c r="C3" s="33"/>
      <c r="D3" s="33"/>
      <c r="E3" s="33"/>
    </row>
    <row r="4" spans="1:5">
      <c r="A4" s="7"/>
    </row>
    <row r="5" spans="1:5" ht="17.25" customHeight="1">
      <c r="A5" s="37" t="s">
        <v>48</v>
      </c>
      <c r="B5" s="33"/>
      <c r="C5" s="33"/>
      <c r="D5" s="33"/>
      <c r="E5" s="33"/>
    </row>
    <row r="6" spans="1:5" ht="15.75" customHeight="1">
      <c r="A6" s="39" t="s">
        <v>19</v>
      </c>
      <c r="B6" s="40"/>
      <c r="C6" s="40"/>
      <c r="D6" s="40"/>
      <c r="E6" s="40"/>
    </row>
    <row r="7" spans="1:5" ht="21" customHeight="1">
      <c r="E7" s="7" t="s">
        <v>15</v>
      </c>
    </row>
    <row r="8" spans="1:5" ht="18.75" customHeight="1">
      <c r="A8" s="2" t="s">
        <v>1</v>
      </c>
      <c r="B8" s="15" t="s">
        <v>8</v>
      </c>
      <c r="C8" s="2" t="s">
        <v>3</v>
      </c>
      <c r="D8" s="2" t="s">
        <v>4</v>
      </c>
      <c r="E8" s="2" t="s">
        <v>16</v>
      </c>
    </row>
    <row r="9" spans="1:5" ht="17.25" customHeight="1">
      <c r="A9" s="4" t="s">
        <v>5</v>
      </c>
      <c r="B9" s="9"/>
      <c r="C9" s="9"/>
      <c r="D9" s="9"/>
      <c r="E9" s="30">
        <f>E10</f>
        <v>1891967.7</v>
      </c>
    </row>
    <row r="10" spans="1:5" ht="41.4">
      <c r="A10" s="3" t="s">
        <v>49</v>
      </c>
      <c r="B10" s="2">
        <v>791</v>
      </c>
      <c r="C10" s="2"/>
      <c r="D10" s="2"/>
      <c r="E10" s="29">
        <f>E11</f>
        <v>1891967.7</v>
      </c>
    </row>
    <row r="11" spans="1:5" ht="30" customHeight="1">
      <c r="A11" s="3" t="s">
        <v>47</v>
      </c>
      <c r="B11" s="2">
        <v>791</v>
      </c>
      <c r="C11" s="2">
        <v>1600000000</v>
      </c>
      <c r="D11" s="2"/>
      <c r="E11" s="29">
        <f>E13+E15+E16+E18+E20+E22+E24+E26</f>
        <v>1891967.7</v>
      </c>
    </row>
    <row r="12" spans="1:5" ht="18" customHeight="1">
      <c r="A12" s="3" t="s">
        <v>35</v>
      </c>
      <c r="B12" s="2">
        <v>791</v>
      </c>
      <c r="C12" s="2">
        <v>1600002030</v>
      </c>
      <c r="D12" s="2"/>
      <c r="E12" s="29">
        <f>E13</f>
        <v>90090</v>
      </c>
    </row>
    <row r="13" spans="1:5" ht="52.2" customHeight="1">
      <c r="A13" s="3" t="s">
        <v>36</v>
      </c>
      <c r="B13" s="2">
        <v>791</v>
      </c>
      <c r="C13" s="2">
        <v>1600002030</v>
      </c>
      <c r="D13" s="2">
        <v>100</v>
      </c>
      <c r="E13" s="29">
        <v>90090</v>
      </c>
    </row>
    <row r="14" spans="1:5" ht="28.2" customHeight="1">
      <c r="A14" s="3" t="s">
        <v>24</v>
      </c>
      <c r="B14" s="2">
        <v>791</v>
      </c>
      <c r="C14" s="2">
        <v>1600002040</v>
      </c>
      <c r="D14" s="9"/>
      <c r="E14" s="29">
        <f>E15+E16</f>
        <v>557594</v>
      </c>
    </row>
    <row r="15" spans="1:5" ht="55.2" customHeight="1">
      <c r="A15" s="3" t="s">
        <v>36</v>
      </c>
      <c r="B15" s="2">
        <v>791</v>
      </c>
      <c r="C15" s="2">
        <v>1600002040</v>
      </c>
      <c r="D15" s="2">
        <v>100</v>
      </c>
      <c r="E15" s="29">
        <v>458594</v>
      </c>
    </row>
    <row r="16" spans="1:5" ht="29.4" customHeight="1">
      <c r="A16" s="3" t="s">
        <v>12</v>
      </c>
      <c r="B16" s="2">
        <v>791</v>
      </c>
      <c r="C16" s="2">
        <v>1600002040</v>
      </c>
      <c r="D16" s="2">
        <v>200</v>
      </c>
      <c r="E16" s="29">
        <v>99000</v>
      </c>
    </row>
    <row r="17" spans="1:5" ht="22.2" customHeight="1">
      <c r="A17" s="3" t="s">
        <v>53</v>
      </c>
      <c r="B17" s="2">
        <v>791</v>
      </c>
      <c r="C17" s="21">
        <v>1600009040</v>
      </c>
      <c r="D17" s="2"/>
      <c r="E17" s="29">
        <f>E18</f>
        <v>84873</v>
      </c>
    </row>
    <row r="18" spans="1:5" ht="31.8" customHeight="1">
      <c r="A18" s="3" t="s">
        <v>12</v>
      </c>
      <c r="B18" s="2">
        <v>791</v>
      </c>
      <c r="C18" s="21">
        <v>1600009040</v>
      </c>
      <c r="D18" s="21">
        <v>200</v>
      </c>
      <c r="E18" s="29">
        <v>84873</v>
      </c>
    </row>
    <row r="19" spans="1:5" ht="45" customHeight="1">
      <c r="A19" s="3" t="s">
        <v>41</v>
      </c>
      <c r="B19" s="2">
        <v>791</v>
      </c>
      <c r="C19" s="2">
        <v>1600051180</v>
      </c>
      <c r="D19" s="2"/>
      <c r="E19" s="29">
        <f>E20</f>
        <v>45783.7</v>
      </c>
    </row>
    <row r="20" spans="1:5" ht="55.2" customHeight="1">
      <c r="A20" s="27" t="s">
        <v>36</v>
      </c>
      <c r="B20" s="2">
        <v>791</v>
      </c>
      <c r="C20" s="2">
        <v>1600051180</v>
      </c>
      <c r="D20" s="2">
        <v>100</v>
      </c>
      <c r="E20" s="29">
        <v>45783.7</v>
      </c>
    </row>
    <row r="21" spans="1:5" ht="18" customHeight="1">
      <c r="A21" s="3" t="s">
        <v>42</v>
      </c>
      <c r="B21" s="2">
        <v>791</v>
      </c>
      <c r="C21" s="2">
        <v>1600003150</v>
      </c>
      <c r="D21" s="2"/>
      <c r="E21" s="29">
        <f>E22+E24</f>
        <v>947500</v>
      </c>
    </row>
    <row r="22" spans="1:5" ht="31.5" customHeight="1">
      <c r="A22" s="3" t="s">
        <v>12</v>
      </c>
      <c r="B22" s="2">
        <v>791</v>
      </c>
      <c r="C22" s="2">
        <v>1600003150</v>
      </c>
      <c r="D22" s="2">
        <v>200</v>
      </c>
      <c r="E22" s="29">
        <v>350000</v>
      </c>
    </row>
    <row r="23" spans="1:5" ht="19.2" customHeight="1">
      <c r="A23" s="3" t="s">
        <v>56</v>
      </c>
      <c r="B23" s="2">
        <v>791</v>
      </c>
      <c r="C23" s="2">
        <v>1600003330</v>
      </c>
      <c r="D23" s="2"/>
      <c r="E23" s="29">
        <f>E24</f>
        <v>597500</v>
      </c>
    </row>
    <row r="24" spans="1:5" ht="33.6" customHeight="1">
      <c r="A24" s="3" t="s">
        <v>31</v>
      </c>
      <c r="B24" s="2">
        <v>791</v>
      </c>
      <c r="C24" s="2">
        <v>1600003330</v>
      </c>
      <c r="D24" s="2">
        <v>200</v>
      </c>
      <c r="E24" s="29">
        <v>597500</v>
      </c>
    </row>
    <row r="25" spans="1:5" ht="28.2" customHeight="1">
      <c r="A25" s="3" t="s">
        <v>30</v>
      </c>
      <c r="B25" s="2">
        <v>791</v>
      </c>
      <c r="C25" s="2">
        <v>1600006050</v>
      </c>
      <c r="D25" s="2"/>
      <c r="E25" s="29">
        <f>E26</f>
        <v>166127</v>
      </c>
    </row>
    <row r="26" spans="1:5" ht="32.25" customHeight="1">
      <c r="A26" s="3" t="s">
        <v>31</v>
      </c>
      <c r="B26" s="2">
        <v>791</v>
      </c>
      <c r="C26" s="2">
        <v>1600006050</v>
      </c>
      <c r="D26" s="2">
        <v>200</v>
      </c>
      <c r="E26" s="29">
        <v>166127</v>
      </c>
    </row>
    <row r="27" spans="1:5" ht="9" customHeight="1">
      <c r="A27" s="16"/>
      <c r="B27" s="17"/>
      <c r="C27" s="17"/>
      <c r="D27" s="17"/>
      <c r="E27" s="19"/>
    </row>
    <row r="28" spans="1:5" hidden="1">
      <c r="A28" s="16"/>
      <c r="B28" s="17"/>
      <c r="C28" s="17"/>
      <c r="D28" s="17"/>
      <c r="E28" s="18"/>
    </row>
    <row r="29" spans="1:5">
      <c r="A29" s="8" t="s">
        <v>11</v>
      </c>
      <c r="B29" s="12"/>
    </row>
    <row r="30" spans="1:5">
      <c r="A30" s="8" t="s">
        <v>45</v>
      </c>
      <c r="B30" s="12"/>
    </row>
    <row r="31" spans="1:5">
      <c r="A31" s="8" t="s">
        <v>7</v>
      </c>
      <c r="B31" s="12"/>
    </row>
    <row r="32" spans="1:5">
      <c r="A32" s="8" t="s">
        <v>6</v>
      </c>
      <c r="B32" s="45" t="s">
        <v>50</v>
      </c>
      <c r="C32" s="46"/>
      <c r="D32" s="46"/>
    </row>
  </sheetData>
  <mergeCells count="7">
    <mergeCell ref="B32:D32"/>
    <mergeCell ref="A1:A3"/>
    <mergeCell ref="C1:E1"/>
    <mergeCell ref="B2:E2"/>
    <mergeCell ref="B3:E3"/>
    <mergeCell ref="A5:E5"/>
    <mergeCell ref="A6:E6"/>
  </mergeCells>
  <phoneticPr fontId="5" type="noConversion"/>
  <pageMargins left="0.54" right="0.11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прил.2</vt:lpstr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Accord</cp:lastModifiedBy>
  <cp:lastPrinted>2022-11-28T05:19:19Z</cp:lastPrinted>
  <dcterms:created xsi:type="dcterms:W3CDTF">2015-01-30T05:24:20Z</dcterms:created>
  <dcterms:modified xsi:type="dcterms:W3CDTF">2022-11-28T05:20:37Z</dcterms:modified>
</cp:coreProperties>
</file>