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5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4519"/>
</workbook>
</file>

<file path=xl/calcChain.xml><?xml version="1.0" encoding="utf-8"?>
<calcChain xmlns="http://schemas.openxmlformats.org/spreadsheetml/2006/main">
  <c r="F29" i="6"/>
  <c r="F24"/>
  <c r="E24"/>
  <c r="F14"/>
  <c r="F11" s="1"/>
  <c r="F10" s="1"/>
  <c r="F9" s="1"/>
  <c r="E14"/>
  <c r="E11" s="1"/>
  <c r="E10" s="1"/>
  <c r="E9" s="1"/>
  <c r="E32" i="5"/>
  <c r="E14"/>
  <c r="E11" s="1"/>
  <c r="E10" s="1"/>
  <c r="E9" s="1"/>
  <c r="E28" i="4"/>
  <c r="E23"/>
  <c r="D23"/>
  <c r="E13"/>
  <c r="E10" s="1"/>
  <c r="E9" s="1"/>
  <c r="D13"/>
  <c r="D10" s="1"/>
  <c r="D9" s="1"/>
  <c r="D31" i="3"/>
  <c r="D10" s="1"/>
  <c r="D9" s="1"/>
  <c r="E25" i="1"/>
  <c r="E52"/>
  <c r="E43" s="1"/>
  <c r="E44"/>
  <c r="D13" i="3"/>
  <c r="F25" i="2"/>
  <c r="F24" s="1"/>
  <c r="E25"/>
  <c r="F30"/>
  <c r="F29" s="1"/>
  <c r="F28" s="1"/>
  <c r="F44"/>
  <c r="F40"/>
  <c r="F16"/>
  <c r="F15" s="1"/>
  <c r="F10" s="1"/>
  <c r="F53"/>
  <c r="E29"/>
  <c r="E28" s="1"/>
  <c r="E44"/>
  <c r="E40" s="1"/>
  <c r="E16"/>
  <c r="E15" s="1"/>
  <c r="E10" s="1"/>
  <c r="E9" s="1"/>
  <c r="E24"/>
  <c r="E32"/>
  <c r="E53"/>
  <c r="E32" i="1"/>
  <c r="F37" i="2"/>
  <c r="F36" s="1"/>
  <c r="E37"/>
  <c r="E36"/>
  <c r="E28" i="1"/>
  <c r="E39"/>
  <c r="E16"/>
  <c r="E15"/>
  <c r="E10" s="1"/>
  <c r="E9" s="1"/>
  <c r="F9" i="2" l="1"/>
</calcChain>
</file>

<file path=xl/sharedStrings.xml><?xml version="1.0" encoding="utf-8"?>
<sst xmlns="http://schemas.openxmlformats.org/spreadsheetml/2006/main" count="427" uniqueCount="93">
  <si>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</si>
  <si>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</si>
  <si>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</si>
  <si>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</si>
  <si>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</si>
  <si>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</si>
  <si>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</si>
  <si>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</si>
  <si>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</si>
  <si>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</si>
  <si>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</si>
  <si>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</si>
  <si>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</si>
  <si>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</si>
  <si>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</si>
  <si>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</si>
  <si>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</si>
  <si>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</si>
  <si>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</si>
  <si>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</si>
  <si>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</si>
  <si>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</si>
  <si>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</si>
  <si>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</si>
  <si>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</si>
  <si>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</si>
  <si>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</si>
  <si>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</si>
  <si>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</si>
  <si>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</si>
  <si>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</si>
  <si>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</si>
  <si>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</si>
  <si>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</si>
  <si>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</si>
  <si>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</si>
  <si>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</si>
  <si>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</si>
  <si>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</si>
  <si>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</si>
  <si>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</si>
  <si>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</si>
  <si>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</si>
  <si>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</si>
  <si>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</si>
  <si>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</si>
  <si>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</si>
  <si>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</si>
  <si>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</si>
  <si>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</si>
  <si>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</si>
  <si>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</si>
  <si>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</si>
  <si>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</si>
  <si>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</si>
  <si>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</si>
  <si>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Другие вопросы в области жилищно-коммунального хозяйства</t>
  </si>
  <si>
    <t>0505</t>
  </si>
  <si>
    <t>2020 год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</si>
  <si>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</si>
  <si>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</si>
  <si>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</si>
  <si>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от _____ декабря 2019 г. № _____</t>
  </si>
  <si>
    <t>2021 год</t>
  </si>
  <si>
    <t>2022 год</t>
  </si>
  <si>
    <t>Другие общегосударственные вопросы</t>
  </si>
  <si>
    <t>0113</t>
  </si>
  <si>
    <t>Содержание и обслуживание муниципальной казны</t>
  </si>
  <si>
    <t>к решению Совета сельского поселения Кандринский сельсовет муниципального района Туймазинский район РБ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</si>
  <si>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2020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</si>
  <si>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Муниципальная программа "Развитие территории сельского поселения Кандринский сельсовет на 2019-2022 годы"</t>
  </si>
  <si>
    <t>Кандринский сельсовет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</si>
  <si>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2021-2022 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</si>
  <si>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2020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</si>
  <si>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2021-2022 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</si>
  <si>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2020 год </t>
  </si>
  <si>
    <t>Администрация сельского поселения Кандринский сельсовет муниципального района Туймазинский район РБ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</si>
  <si>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2021-2022 годы </t>
  </si>
  <si>
    <t>Р.Р.Рафиков</t>
  </si>
  <si>
    <t>0314</t>
  </si>
  <si>
    <t>Другие вопросы в области национальной безопасности и правоохранительной деятельности</t>
  </si>
  <si>
    <t>Мероприятия по профилактике терроризма и экстремизма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</si>
  <si>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</si>
  <si>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</si>
  <si>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</si>
  <si>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</si>
  <si>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</si>
  <si>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</si>
  <si>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Коммунальное хозяйство</t>
  </si>
  <si>
    <t>0502</t>
  </si>
  <si>
    <t>Мероприятия в области коммунального хозяйства</t>
  </si>
  <si>
    <t>Мероприятия в области жилищного хозяйства</t>
  </si>
  <si>
    <t>Организация и содержание мест захоронения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</si>
</sst>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40" workbookViewId="0">
      <selection activeCell="C61" sqref="C61:E62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9.140625" style="18"/>
  </cols>
  <sheetData>
    <row r="1" spans="1:5" ht="15" customHeight="1">
      <c r="A1" s="47"/>
      <c r="B1" s="48" t="s">
        <v>0</v>
      </c>
      <c r="C1" s="48"/>
      <c r="D1" s="48"/>
      <c r="E1" s="48"/>
    </row>
    <row r="2" spans="1:5" ht="38.25" customHeight="1">
      <c r="A2" s="47"/>
      <c r="B2" s="45" t="s">
        <v>68</v>
      </c>
      <c r="C2" s="45"/>
      <c r="D2" s="45"/>
      <c r="E2" s="45"/>
    </row>
    <row r="3" spans="1:5" ht="15" customHeight="1">
      <c r="A3" s="1"/>
      <c r="B3" s="45" t="s">
        <v>62</v>
      </c>
      <c r="C3" s="45"/>
      <c r="D3" s="45"/>
      <c r="E3" s="45"/>
    </row>
    <row r="4" spans="1:5">
      <c r="A4" s="3"/>
    </row>
    <row r="5" spans="1:5" ht="64.5" customHeight="1">
      <c r="A5" s="49" t="s">
        <v>69</v>
      </c>
      <c r="B5" s="49"/>
      <c r="C5" s="49"/>
      <c r="D5" s="49"/>
      <c r="E5" s="49"/>
    </row>
    <row r="6" spans="1:5">
      <c r="A6" s="3"/>
    </row>
    <row r="7" spans="1:5">
      <c r="A7" s="46" t="s">
        <v>1</v>
      </c>
      <c r="B7" s="46"/>
      <c r="C7" s="46"/>
      <c r="D7" s="46"/>
      <c r="E7" s="46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58</v>
      </c>
    </row>
    <row r="9" spans="1:5" ht="19.5" customHeight="1">
      <c r="A9" s="10" t="s">
        <v>6</v>
      </c>
      <c r="B9" s="11"/>
      <c r="C9" s="11"/>
      <c r="D9" s="11"/>
      <c r="E9" s="32">
        <f>E10+E28+E32+E39+E43+E59</f>
        <v>18540.599999999999</v>
      </c>
    </row>
    <row r="10" spans="1:5" ht="18.75" customHeight="1">
      <c r="A10" s="10" t="s">
        <v>7</v>
      </c>
      <c r="B10" s="12" t="s">
        <v>31</v>
      </c>
      <c r="C10" s="11"/>
      <c r="D10" s="11"/>
      <c r="E10" s="32">
        <f>E11+E15+E20+E24</f>
        <v>7011.2000000000007</v>
      </c>
    </row>
    <row r="11" spans="1:5" ht="30">
      <c r="A11" s="13" t="s">
        <v>8</v>
      </c>
      <c r="B11" s="14" t="s">
        <v>32</v>
      </c>
      <c r="C11" s="9"/>
      <c r="D11" s="9"/>
      <c r="E11" s="33">
        <v>953.6</v>
      </c>
    </row>
    <row r="12" spans="1:5" ht="30">
      <c r="A12" s="13" t="s">
        <v>70</v>
      </c>
      <c r="B12" s="14" t="s">
        <v>32</v>
      </c>
      <c r="C12" s="9">
        <v>1600000000</v>
      </c>
      <c r="D12" s="9"/>
      <c r="E12" s="33">
        <v>953.6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33">
        <v>953.6</v>
      </c>
    </row>
    <row r="14" spans="1:5" ht="60">
      <c r="A14" s="13" t="s">
        <v>10</v>
      </c>
      <c r="B14" s="14" t="s">
        <v>32</v>
      </c>
      <c r="C14" s="9">
        <v>1600002030</v>
      </c>
      <c r="D14" s="9">
        <v>100</v>
      </c>
      <c r="E14" s="33">
        <v>953.6</v>
      </c>
    </row>
    <row r="15" spans="1:5" ht="45">
      <c r="A15" s="13" t="s">
        <v>11</v>
      </c>
      <c r="B15" s="14" t="s">
        <v>33</v>
      </c>
      <c r="C15" s="9"/>
      <c r="D15" s="9"/>
      <c r="E15" s="33">
        <f>E16</f>
        <v>5583.6</v>
      </c>
    </row>
    <row r="16" spans="1:5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5583.6</v>
      </c>
    </row>
    <row r="17" spans="1:5" ht="60">
      <c r="A17" s="13" t="s">
        <v>10</v>
      </c>
      <c r="B17" s="14" t="s">
        <v>33</v>
      </c>
      <c r="C17" s="9">
        <v>1600002040</v>
      </c>
      <c r="D17" s="9">
        <v>100</v>
      </c>
      <c r="E17" s="33">
        <v>4218.6000000000004</v>
      </c>
    </row>
    <row r="18" spans="1:5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1323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3">
        <v>42</v>
      </c>
    </row>
    <row r="20" spans="1:5">
      <c r="A20" s="13" t="s">
        <v>15</v>
      </c>
      <c r="B20" s="14" t="s">
        <v>34</v>
      </c>
      <c r="C20" s="9"/>
      <c r="D20" s="9"/>
      <c r="E20" s="33">
        <v>70</v>
      </c>
    </row>
    <row r="21" spans="1:5">
      <c r="A21" s="13" t="s">
        <v>16</v>
      </c>
      <c r="B21" s="14" t="s">
        <v>34</v>
      </c>
      <c r="C21" s="9">
        <v>9900000000</v>
      </c>
      <c r="D21" s="9"/>
      <c r="E21" s="33">
        <v>70</v>
      </c>
    </row>
    <row r="22" spans="1:5">
      <c r="A22" s="13" t="s">
        <v>17</v>
      </c>
      <c r="B22" s="14" t="s">
        <v>34</v>
      </c>
      <c r="C22" s="9">
        <v>9900007500</v>
      </c>
      <c r="D22" s="9"/>
      <c r="E22" s="33">
        <v>70</v>
      </c>
    </row>
    <row r="23" spans="1:5">
      <c r="A23" s="13" t="s">
        <v>14</v>
      </c>
      <c r="B23" s="14" t="s">
        <v>34</v>
      </c>
      <c r="C23" s="9">
        <v>9900007500</v>
      </c>
      <c r="D23" s="9">
        <v>800</v>
      </c>
      <c r="E23" s="33">
        <v>70</v>
      </c>
    </row>
    <row r="24" spans="1:5">
      <c r="A24" s="13" t="s">
        <v>65</v>
      </c>
      <c r="B24" s="14" t="s">
        <v>66</v>
      </c>
      <c r="C24" s="9"/>
      <c r="D24" s="9"/>
      <c r="E24" s="33">
        <v>404</v>
      </c>
    </row>
    <row r="25" spans="1:5">
      <c r="A25" s="13" t="s">
        <v>67</v>
      </c>
      <c r="B25" s="14" t="s">
        <v>66</v>
      </c>
      <c r="C25" s="9">
        <v>1600009040</v>
      </c>
      <c r="D25" s="9"/>
      <c r="E25" s="33">
        <f>E26+E27</f>
        <v>404</v>
      </c>
    </row>
    <row r="26" spans="1:5" ht="30">
      <c r="A26" s="13" t="s">
        <v>13</v>
      </c>
      <c r="B26" s="14" t="s">
        <v>66</v>
      </c>
      <c r="C26" s="9">
        <v>1600009040</v>
      </c>
      <c r="D26" s="9">
        <v>200</v>
      </c>
      <c r="E26" s="33">
        <v>194</v>
      </c>
    </row>
    <row r="27" spans="1:5">
      <c r="A27" s="13" t="s">
        <v>14</v>
      </c>
      <c r="B27" s="14" t="s">
        <v>66</v>
      </c>
      <c r="C27" s="9">
        <v>1600009040</v>
      </c>
      <c r="D27" s="9">
        <v>800</v>
      </c>
      <c r="E27" s="33">
        <v>210</v>
      </c>
    </row>
    <row r="28" spans="1:5" ht="18.75" customHeight="1">
      <c r="A28" s="10" t="s">
        <v>18</v>
      </c>
      <c r="B28" s="12" t="s">
        <v>35</v>
      </c>
      <c r="C28" s="11"/>
      <c r="D28" s="11"/>
      <c r="E28" s="32">
        <f>E30</f>
        <v>749.4</v>
      </c>
    </row>
    <row r="29" spans="1:5">
      <c r="A29" s="13" t="s">
        <v>19</v>
      </c>
      <c r="B29" s="14" t="s">
        <v>36</v>
      </c>
      <c r="C29" s="9"/>
      <c r="D29" s="9"/>
      <c r="E29" s="33">
        <v>749.4</v>
      </c>
    </row>
    <row r="30" spans="1:5" ht="45">
      <c r="A30" s="13" t="s">
        <v>20</v>
      </c>
      <c r="B30" s="14" t="s">
        <v>36</v>
      </c>
      <c r="C30" s="9">
        <v>1600051180</v>
      </c>
      <c r="D30" s="9"/>
      <c r="E30" s="33">
        <v>749.4</v>
      </c>
    </row>
    <row r="31" spans="1:5" ht="59.25" customHeight="1">
      <c r="A31" s="17" t="s">
        <v>10</v>
      </c>
      <c r="B31" s="14" t="s">
        <v>36</v>
      </c>
      <c r="C31" s="9">
        <v>1600051180</v>
      </c>
      <c r="D31" s="9">
        <v>100</v>
      </c>
      <c r="E31" s="33">
        <v>749.4</v>
      </c>
    </row>
    <row r="32" spans="1:5" ht="28.5">
      <c r="A32" s="35" t="s">
        <v>51</v>
      </c>
      <c r="B32" s="12" t="s">
        <v>52</v>
      </c>
      <c r="C32" s="36"/>
      <c r="D32" s="36"/>
      <c r="E32" s="32">
        <f>E33+E36</f>
        <v>37</v>
      </c>
    </row>
    <row r="33" spans="1:5">
      <c r="A33" s="37" t="s">
        <v>53</v>
      </c>
      <c r="B33" s="14" t="s">
        <v>54</v>
      </c>
      <c r="C33" s="36"/>
      <c r="D33" s="36"/>
      <c r="E33" s="33">
        <v>7</v>
      </c>
    </row>
    <row r="34" spans="1:5" ht="30">
      <c r="A34" s="37" t="s">
        <v>55</v>
      </c>
      <c r="B34" s="14" t="s">
        <v>54</v>
      </c>
      <c r="C34" s="36">
        <v>1600024300</v>
      </c>
      <c r="D34" s="36"/>
      <c r="E34" s="33">
        <v>7</v>
      </c>
    </row>
    <row r="35" spans="1:5" ht="30">
      <c r="A35" s="37" t="s">
        <v>13</v>
      </c>
      <c r="B35" s="14" t="s">
        <v>54</v>
      </c>
      <c r="C35" s="36">
        <v>1600024300</v>
      </c>
      <c r="D35" s="36">
        <v>200</v>
      </c>
      <c r="E35" s="33">
        <v>7</v>
      </c>
    </row>
    <row r="36" spans="1:5" ht="30">
      <c r="A36" s="40" t="s">
        <v>80</v>
      </c>
      <c r="B36" s="41" t="s">
        <v>79</v>
      </c>
      <c r="C36" s="42"/>
      <c r="D36" s="42"/>
      <c r="E36" s="33">
        <v>30</v>
      </c>
    </row>
    <row r="37" spans="1:5">
      <c r="A37" s="40" t="s">
        <v>81</v>
      </c>
      <c r="B37" s="41" t="s">
        <v>79</v>
      </c>
      <c r="C37" s="42">
        <v>1600024700</v>
      </c>
      <c r="D37" s="42"/>
      <c r="E37" s="33">
        <v>30</v>
      </c>
    </row>
    <row r="38" spans="1:5" ht="30">
      <c r="A38" s="40" t="s">
        <v>13</v>
      </c>
      <c r="B38" s="41" t="s">
        <v>79</v>
      </c>
      <c r="C38" s="42">
        <v>1600024700</v>
      </c>
      <c r="D38" s="42">
        <v>200</v>
      </c>
      <c r="E38" s="33">
        <v>30</v>
      </c>
    </row>
    <row r="39" spans="1:5" ht="17.25" customHeight="1">
      <c r="A39" s="10" t="s">
        <v>21</v>
      </c>
      <c r="B39" s="12" t="s">
        <v>37</v>
      </c>
      <c r="C39" s="11"/>
      <c r="D39" s="11"/>
      <c r="E39" s="32">
        <f>E40</f>
        <v>1683</v>
      </c>
    </row>
    <row r="40" spans="1:5" ht="18.75" customHeight="1">
      <c r="A40" s="13" t="s">
        <v>22</v>
      </c>
      <c r="B40" s="14" t="s">
        <v>38</v>
      </c>
      <c r="C40" s="9"/>
      <c r="D40" s="9"/>
      <c r="E40" s="33">
        <v>1683</v>
      </c>
    </row>
    <row r="41" spans="1:5" ht="18" customHeight="1">
      <c r="A41" s="13" t="s">
        <v>23</v>
      </c>
      <c r="B41" s="14" t="s">
        <v>38</v>
      </c>
      <c r="C41" s="9">
        <v>1600003150</v>
      </c>
      <c r="D41" s="9"/>
      <c r="E41" s="33">
        <v>1683</v>
      </c>
    </row>
    <row r="42" spans="1:5" ht="30">
      <c r="A42" s="13" t="s">
        <v>13</v>
      </c>
      <c r="B42" s="14" t="s">
        <v>38</v>
      </c>
      <c r="C42" s="9">
        <v>1600003150</v>
      </c>
      <c r="D42" s="9">
        <v>200</v>
      </c>
      <c r="E42" s="33">
        <v>1683</v>
      </c>
    </row>
    <row r="43" spans="1:5" ht="18.75" customHeight="1">
      <c r="A43" s="10" t="s">
        <v>24</v>
      </c>
      <c r="B43" s="12" t="s">
        <v>39</v>
      </c>
      <c r="C43" s="11"/>
      <c r="D43" s="11"/>
      <c r="E43" s="32">
        <f>E44+E49+E52+E57</f>
        <v>8460</v>
      </c>
    </row>
    <row r="44" spans="1:5" ht="18.75" customHeight="1">
      <c r="A44" s="13" t="s">
        <v>59</v>
      </c>
      <c r="B44" s="14" t="s">
        <v>60</v>
      </c>
      <c r="C44" s="9"/>
      <c r="D44" s="9"/>
      <c r="E44" s="33">
        <f>E45+E47</f>
        <v>80</v>
      </c>
    </row>
    <row r="45" spans="1:5" ht="18.75" customHeight="1">
      <c r="A45" s="13" t="s">
        <v>91</v>
      </c>
      <c r="B45" s="14" t="s">
        <v>60</v>
      </c>
      <c r="C45" s="9">
        <v>1600003530</v>
      </c>
      <c r="D45" s="9"/>
      <c r="E45" s="33">
        <v>20</v>
      </c>
    </row>
    <row r="46" spans="1:5" ht="32.25" customHeight="1">
      <c r="A46" s="13" t="s">
        <v>13</v>
      </c>
      <c r="B46" s="14" t="s">
        <v>60</v>
      </c>
      <c r="C46" s="9">
        <v>1600003530</v>
      </c>
      <c r="D46" s="9">
        <v>200</v>
      </c>
      <c r="E46" s="33">
        <v>20</v>
      </c>
    </row>
    <row r="47" spans="1:5" ht="42.75" customHeight="1">
      <c r="A47" s="13" t="s">
        <v>61</v>
      </c>
      <c r="B47" s="14" t="s">
        <v>60</v>
      </c>
      <c r="C47" s="9">
        <v>1600003610</v>
      </c>
      <c r="D47" s="9"/>
      <c r="E47" s="33">
        <v>60</v>
      </c>
    </row>
    <row r="48" spans="1:5" ht="37.5" customHeight="1">
      <c r="A48" s="13" t="s">
        <v>13</v>
      </c>
      <c r="B48" s="14" t="s">
        <v>60</v>
      </c>
      <c r="C48" s="9">
        <v>1600003610</v>
      </c>
      <c r="D48" s="9">
        <v>200</v>
      </c>
      <c r="E48" s="33">
        <v>60</v>
      </c>
    </row>
    <row r="49" spans="1:5" ht="18.75" customHeight="1">
      <c r="A49" s="13" t="s">
        <v>88</v>
      </c>
      <c r="B49" s="41" t="s">
        <v>89</v>
      </c>
      <c r="C49" s="42"/>
      <c r="D49" s="42"/>
      <c r="E49" s="33">
        <v>150</v>
      </c>
    </row>
    <row r="50" spans="1:5" ht="17.25" customHeight="1">
      <c r="A50" s="40" t="s">
        <v>90</v>
      </c>
      <c r="B50" s="41" t="s">
        <v>89</v>
      </c>
      <c r="C50" s="42">
        <v>1600003560</v>
      </c>
      <c r="D50" s="42"/>
      <c r="E50" s="33">
        <v>150</v>
      </c>
    </row>
    <row r="51" spans="1:5" ht="30.75" customHeight="1">
      <c r="A51" s="40" t="s">
        <v>13</v>
      </c>
      <c r="B51" s="41" t="s">
        <v>89</v>
      </c>
      <c r="C51" s="42">
        <v>1600003560</v>
      </c>
      <c r="D51" s="42">
        <v>200</v>
      </c>
      <c r="E51" s="33">
        <v>150</v>
      </c>
    </row>
    <row r="52" spans="1:5" ht="18" customHeight="1">
      <c r="A52" s="13" t="s">
        <v>25</v>
      </c>
      <c r="B52" s="14" t="s">
        <v>40</v>
      </c>
      <c r="C52" s="9"/>
      <c r="D52" s="9"/>
      <c r="E52" s="33">
        <f>E53+E55</f>
        <v>7330</v>
      </c>
    </row>
    <row r="53" spans="1:5" ht="30">
      <c r="A53" s="13" t="s">
        <v>26</v>
      </c>
      <c r="B53" s="14" t="s">
        <v>40</v>
      </c>
      <c r="C53" s="9">
        <v>1600006050</v>
      </c>
      <c r="D53" s="9"/>
      <c r="E53" s="33">
        <v>7320</v>
      </c>
    </row>
    <row r="54" spans="1:5" ht="30">
      <c r="A54" s="13" t="s">
        <v>13</v>
      </c>
      <c r="B54" s="14" t="s">
        <v>40</v>
      </c>
      <c r="C54" s="9">
        <v>1600006050</v>
      </c>
      <c r="D54" s="9">
        <v>200</v>
      </c>
      <c r="E54" s="33">
        <v>7320</v>
      </c>
    </row>
    <row r="55" spans="1:5">
      <c r="A55" s="13" t="s">
        <v>92</v>
      </c>
      <c r="B55" s="14" t="s">
        <v>40</v>
      </c>
      <c r="C55" s="9">
        <v>1600006400</v>
      </c>
      <c r="D55" s="9"/>
      <c r="E55" s="33">
        <v>10</v>
      </c>
    </row>
    <row r="56" spans="1:5" ht="30">
      <c r="A56" s="13" t="s">
        <v>13</v>
      </c>
      <c r="B56" s="14" t="s">
        <v>40</v>
      </c>
      <c r="C56" s="9">
        <v>1600006400</v>
      </c>
      <c r="D56" s="9">
        <v>200</v>
      </c>
      <c r="E56" s="33">
        <v>10</v>
      </c>
    </row>
    <row r="57" spans="1:5">
      <c r="A57" s="13" t="s">
        <v>56</v>
      </c>
      <c r="B57" s="14" t="s">
        <v>57</v>
      </c>
      <c r="C57" s="9">
        <v>1600074040</v>
      </c>
      <c r="D57" s="9"/>
      <c r="E57" s="33">
        <v>900</v>
      </c>
    </row>
    <row r="58" spans="1:5" ht="30">
      <c r="A58" s="13" t="s">
        <v>13</v>
      </c>
      <c r="B58" s="14" t="s">
        <v>57</v>
      </c>
      <c r="C58" s="9">
        <v>1600074040</v>
      </c>
      <c r="D58" s="9">
        <v>200</v>
      </c>
      <c r="E58" s="33">
        <v>900</v>
      </c>
    </row>
    <row r="59" spans="1:5">
      <c r="A59" s="43" t="s">
        <v>82</v>
      </c>
      <c r="B59" s="44" t="s">
        <v>83</v>
      </c>
      <c r="C59" s="9"/>
      <c r="D59" s="9"/>
      <c r="E59" s="32">
        <v>600</v>
      </c>
    </row>
    <row r="60" spans="1:5">
      <c r="A60" s="40" t="s">
        <v>84</v>
      </c>
      <c r="B60" s="41" t="s">
        <v>85</v>
      </c>
      <c r="C60" s="42"/>
      <c r="D60" s="9"/>
      <c r="E60" s="33">
        <v>600</v>
      </c>
    </row>
    <row r="61" spans="1:5">
      <c r="A61" s="40" t="s">
        <v>86</v>
      </c>
      <c r="B61" s="41" t="s">
        <v>85</v>
      </c>
      <c r="C61" s="42">
        <v>1600005870</v>
      </c>
      <c r="D61" s="9"/>
      <c r="E61" s="33">
        <v>600</v>
      </c>
    </row>
    <row r="62" spans="1:5" ht="30">
      <c r="A62" s="40" t="s">
        <v>87</v>
      </c>
      <c r="B62" s="41" t="s">
        <v>85</v>
      </c>
      <c r="C62" s="42">
        <v>1600005870</v>
      </c>
      <c r="D62" s="42">
        <v>600</v>
      </c>
      <c r="E62" s="33">
        <v>600</v>
      </c>
    </row>
    <row r="63" spans="1:5">
      <c r="A63" s="3"/>
    </row>
    <row r="64" spans="1:5">
      <c r="A64" s="5"/>
    </row>
    <row r="65" spans="1:3">
      <c r="A65" s="5" t="s">
        <v>27</v>
      </c>
    </row>
    <row r="66" spans="1:3">
      <c r="A66" s="5" t="s">
        <v>71</v>
      </c>
    </row>
    <row r="67" spans="1:3">
      <c r="A67" s="5" t="s">
        <v>28</v>
      </c>
    </row>
    <row r="68" spans="1:3">
      <c r="A68" s="5" t="s">
        <v>29</v>
      </c>
    </row>
    <row r="69" spans="1:3" ht="18" customHeight="1">
      <c r="A69" s="5" t="s">
        <v>30</v>
      </c>
      <c r="B69" s="31" t="s">
        <v>78</v>
      </c>
      <c r="C69" s="30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  <row r="77" spans="1:3">
      <c r="A77" s="5"/>
    </row>
    <row r="78" spans="1:3">
      <c r="A78" s="5"/>
    </row>
    <row r="79" spans="1:3">
      <c r="A79" s="5"/>
    </row>
    <row r="80" spans="1:3">
      <c r="A80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opLeftCell="A10" workbookViewId="0">
      <selection activeCell="E22" sqref="E22:F23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8.7109375" customWidth="1"/>
    <col min="6" max="6" width="9.140625" style="18"/>
  </cols>
  <sheetData>
    <row r="1" spans="1:6">
      <c r="A1" s="47"/>
      <c r="B1" s="45" t="s">
        <v>41</v>
      </c>
      <c r="C1" s="45"/>
      <c r="D1" s="45"/>
      <c r="E1" s="45"/>
      <c r="F1" s="45"/>
    </row>
    <row r="2" spans="1:6" ht="36" customHeight="1">
      <c r="A2" s="47"/>
      <c r="B2" s="45" t="s">
        <v>68</v>
      </c>
      <c r="C2" s="45"/>
      <c r="D2" s="45"/>
      <c r="E2" s="45"/>
      <c r="F2" s="45"/>
    </row>
    <row r="3" spans="1:6">
      <c r="A3" s="1"/>
      <c r="B3" s="45" t="s">
        <v>62</v>
      </c>
      <c r="C3" s="45"/>
      <c r="D3" s="45"/>
      <c r="E3" s="45"/>
      <c r="F3" s="45"/>
    </row>
    <row r="4" spans="1:6">
      <c r="A4" s="3"/>
    </row>
    <row r="5" spans="1:6" ht="74.25" customHeight="1">
      <c r="A5" s="49" t="s">
        <v>72</v>
      </c>
      <c r="B5" s="49"/>
      <c r="C5" s="49"/>
      <c r="D5" s="49"/>
      <c r="E5" s="49"/>
      <c r="F5" s="49"/>
    </row>
    <row r="6" spans="1:6">
      <c r="A6" s="3"/>
    </row>
    <row r="7" spans="1:6">
      <c r="A7" s="46" t="s">
        <v>1</v>
      </c>
      <c r="B7" s="46"/>
      <c r="C7" s="46"/>
      <c r="D7" s="46"/>
      <c r="E7" s="46"/>
      <c r="F7" s="46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63</v>
      </c>
      <c r="F8" s="19" t="s">
        <v>64</v>
      </c>
    </row>
    <row r="9" spans="1:6" ht="18" customHeight="1">
      <c r="A9" s="10" t="s">
        <v>6</v>
      </c>
      <c r="B9" s="11"/>
      <c r="C9" s="11"/>
      <c r="D9" s="11"/>
      <c r="E9" s="32">
        <f>E10+E28+E32+E36+E40+E49+E53</f>
        <v>16805.100000000002</v>
      </c>
      <c r="F9" s="32">
        <f>F10+F28+F32+F36+F40+F49+F53</f>
        <v>17069.2</v>
      </c>
    </row>
    <row r="10" spans="1:6" ht="18" customHeight="1">
      <c r="A10" s="10" t="s">
        <v>7</v>
      </c>
      <c r="B10" s="12" t="s">
        <v>31</v>
      </c>
      <c r="C10" s="11"/>
      <c r="D10" s="11"/>
      <c r="E10" s="32">
        <f>E11+E15+E20+E24</f>
        <v>6802.9000000000005</v>
      </c>
      <c r="F10" s="32">
        <f>F11+F15+F20+F24</f>
        <v>6820.9000000000005</v>
      </c>
    </row>
    <row r="11" spans="1:6" ht="46.5" customHeight="1">
      <c r="A11" s="13" t="s">
        <v>8</v>
      </c>
      <c r="B11" s="14" t="s">
        <v>32</v>
      </c>
      <c r="C11" s="9"/>
      <c r="D11" s="9"/>
      <c r="E11" s="33">
        <v>963.1</v>
      </c>
      <c r="F11" s="33">
        <v>963.1</v>
      </c>
    </row>
    <row r="12" spans="1:6" ht="45">
      <c r="A12" s="13" t="s">
        <v>70</v>
      </c>
      <c r="B12" s="14" t="s">
        <v>32</v>
      </c>
      <c r="C12" s="9">
        <v>1600000000</v>
      </c>
      <c r="D12" s="9"/>
      <c r="E12" s="33">
        <v>963.1</v>
      </c>
      <c r="F12" s="33">
        <v>963.1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3">
        <v>963.1</v>
      </c>
      <c r="F13" s="33">
        <v>963.1</v>
      </c>
    </row>
    <row r="14" spans="1:6" ht="75">
      <c r="A14" s="13" t="s">
        <v>10</v>
      </c>
      <c r="B14" s="14" t="s">
        <v>32</v>
      </c>
      <c r="C14" s="9">
        <v>1600002030</v>
      </c>
      <c r="D14" s="9">
        <v>100</v>
      </c>
      <c r="E14" s="33">
        <v>963.1</v>
      </c>
      <c r="F14" s="33">
        <v>963.1</v>
      </c>
    </row>
    <row r="15" spans="1:6" ht="61.5" customHeight="1">
      <c r="A15" s="13" t="s">
        <v>11</v>
      </c>
      <c r="B15" s="14" t="s">
        <v>33</v>
      </c>
      <c r="C15" s="9"/>
      <c r="D15" s="9"/>
      <c r="E15" s="33">
        <f>E16</f>
        <v>5394.8</v>
      </c>
      <c r="F15" s="33">
        <f>F16</f>
        <v>5412.8</v>
      </c>
    </row>
    <row r="16" spans="1:6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5394.8</v>
      </c>
      <c r="F16" s="33">
        <f>F17+F18+F19</f>
        <v>5412.8</v>
      </c>
    </row>
    <row r="17" spans="1:6" ht="75">
      <c r="A17" s="13" t="s">
        <v>10</v>
      </c>
      <c r="B17" s="14" t="s">
        <v>33</v>
      </c>
      <c r="C17" s="9">
        <v>1600002040</v>
      </c>
      <c r="D17" s="9">
        <v>100</v>
      </c>
      <c r="E17" s="33">
        <v>4260.8</v>
      </c>
      <c r="F17" s="33">
        <v>4260.8</v>
      </c>
    </row>
    <row r="18" spans="1:6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1094</v>
      </c>
      <c r="F18" s="33">
        <v>1112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3">
        <v>40</v>
      </c>
      <c r="F19" s="33">
        <v>40</v>
      </c>
    </row>
    <row r="20" spans="1:6">
      <c r="A20" s="13" t="s">
        <v>15</v>
      </c>
      <c r="B20" s="14" t="s">
        <v>34</v>
      </c>
      <c r="C20" s="9"/>
      <c r="D20" s="9"/>
      <c r="E20" s="33">
        <v>70</v>
      </c>
      <c r="F20" s="33">
        <v>70</v>
      </c>
    </row>
    <row r="21" spans="1:6">
      <c r="A21" s="13" t="s">
        <v>16</v>
      </c>
      <c r="B21" s="14" t="s">
        <v>34</v>
      </c>
      <c r="C21" s="9">
        <v>9900000000</v>
      </c>
      <c r="D21" s="9"/>
      <c r="E21" s="33">
        <v>70</v>
      </c>
      <c r="F21" s="33">
        <v>70</v>
      </c>
    </row>
    <row r="22" spans="1:6">
      <c r="A22" s="13" t="s">
        <v>17</v>
      </c>
      <c r="B22" s="14" t="s">
        <v>34</v>
      </c>
      <c r="C22" s="9">
        <v>9900007500</v>
      </c>
      <c r="D22" s="9"/>
      <c r="E22" s="33">
        <v>70</v>
      </c>
      <c r="F22" s="33">
        <v>70</v>
      </c>
    </row>
    <row r="23" spans="1:6">
      <c r="A23" s="13" t="s">
        <v>14</v>
      </c>
      <c r="B23" s="14" t="s">
        <v>34</v>
      </c>
      <c r="C23" s="9">
        <v>9900007500</v>
      </c>
      <c r="D23" s="9">
        <v>800</v>
      </c>
      <c r="E23" s="33">
        <v>70</v>
      </c>
      <c r="F23" s="33">
        <v>70</v>
      </c>
    </row>
    <row r="24" spans="1:6">
      <c r="A24" s="13" t="s">
        <v>65</v>
      </c>
      <c r="B24" s="14" t="s">
        <v>66</v>
      </c>
      <c r="C24" s="9"/>
      <c r="D24" s="9"/>
      <c r="E24" s="33">
        <f>E25</f>
        <v>375</v>
      </c>
      <c r="F24" s="33">
        <f>F25</f>
        <v>375</v>
      </c>
    </row>
    <row r="25" spans="1:6">
      <c r="A25" s="13" t="s">
        <v>67</v>
      </c>
      <c r="B25" s="14" t="s">
        <v>66</v>
      </c>
      <c r="C25" s="9">
        <v>1600009040</v>
      </c>
      <c r="D25" s="9"/>
      <c r="E25" s="33">
        <f>E26+E27</f>
        <v>375</v>
      </c>
      <c r="F25" s="33">
        <f>F26+F27</f>
        <v>375</v>
      </c>
    </row>
    <row r="26" spans="1:6" ht="30">
      <c r="A26" s="13" t="s">
        <v>13</v>
      </c>
      <c r="B26" s="14" t="s">
        <v>66</v>
      </c>
      <c r="C26" s="9">
        <v>1600009040</v>
      </c>
      <c r="D26" s="9">
        <v>200</v>
      </c>
      <c r="E26" s="33">
        <v>165</v>
      </c>
      <c r="F26" s="33">
        <v>165</v>
      </c>
    </row>
    <row r="27" spans="1:6">
      <c r="A27" s="13" t="s">
        <v>14</v>
      </c>
      <c r="B27" s="14" t="s">
        <v>66</v>
      </c>
      <c r="C27" s="9">
        <v>1600009040</v>
      </c>
      <c r="D27" s="9">
        <v>800</v>
      </c>
      <c r="E27" s="33">
        <v>210</v>
      </c>
      <c r="F27" s="33">
        <v>210</v>
      </c>
    </row>
    <row r="28" spans="1:6">
      <c r="A28" s="10" t="s">
        <v>18</v>
      </c>
      <c r="B28" s="12" t="s">
        <v>35</v>
      </c>
      <c r="C28" s="11"/>
      <c r="D28" s="11"/>
      <c r="E28" s="32">
        <f t="shared" ref="E28:F30" si="0">E29</f>
        <v>754.2</v>
      </c>
      <c r="F28" s="32">
        <f t="shared" si="0"/>
        <v>800.3</v>
      </c>
    </row>
    <row r="29" spans="1:6">
      <c r="A29" s="13" t="s">
        <v>19</v>
      </c>
      <c r="B29" s="14" t="s">
        <v>36</v>
      </c>
      <c r="C29" s="9"/>
      <c r="D29" s="9"/>
      <c r="E29" s="33">
        <f t="shared" si="0"/>
        <v>754.2</v>
      </c>
      <c r="F29" s="33">
        <f t="shared" si="0"/>
        <v>800.3</v>
      </c>
    </row>
    <row r="30" spans="1:6" ht="43.5" customHeight="1">
      <c r="A30" s="13" t="s">
        <v>20</v>
      </c>
      <c r="B30" s="14" t="s">
        <v>36</v>
      </c>
      <c r="C30" s="9">
        <v>1600051180</v>
      </c>
      <c r="D30" s="9"/>
      <c r="E30" s="33">
        <v>754.2</v>
      </c>
      <c r="F30" s="33">
        <f t="shared" si="0"/>
        <v>800.3</v>
      </c>
    </row>
    <row r="31" spans="1:6" ht="75">
      <c r="A31" s="17" t="s">
        <v>10</v>
      </c>
      <c r="B31" s="14" t="s">
        <v>36</v>
      </c>
      <c r="C31" s="9">
        <v>1600051180</v>
      </c>
      <c r="D31" s="9">
        <v>100</v>
      </c>
      <c r="E31" s="33">
        <v>754.2</v>
      </c>
      <c r="F31" s="33">
        <v>800.3</v>
      </c>
    </row>
    <row r="32" spans="1:6" ht="28.5">
      <c r="A32" s="35" t="s">
        <v>51</v>
      </c>
      <c r="B32" s="12" t="s">
        <v>52</v>
      </c>
      <c r="C32" s="36"/>
      <c r="D32" s="36"/>
      <c r="E32" s="32">
        <f>E33</f>
        <v>5</v>
      </c>
      <c r="F32" s="32">
        <v>5</v>
      </c>
    </row>
    <row r="33" spans="1:6">
      <c r="A33" s="37" t="s">
        <v>53</v>
      </c>
      <c r="B33" s="14" t="s">
        <v>54</v>
      </c>
      <c r="C33" s="36"/>
      <c r="D33" s="36"/>
      <c r="E33" s="33">
        <v>5</v>
      </c>
      <c r="F33" s="33">
        <v>5</v>
      </c>
    </row>
    <row r="34" spans="1:6" ht="30">
      <c r="A34" s="37" t="s">
        <v>55</v>
      </c>
      <c r="B34" s="14" t="s">
        <v>54</v>
      </c>
      <c r="C34" s="36">
        <v>1600024300</v>
      </c>
      <c r="D34" s="36"/>
      <c r="E34" s="33">
        <v>5</v>
      </c>
      <c r="F34" s="33">
        <v>5</v>
      </c>
    </row>
    <row r="35" spans="1:6" ht="30">
      <c r="A35" s="37" t="s">
        <v>13</v>
      </c>
      <c r="B35" s="14" t="s">
        <v>54</v>
      </c>
      <c r="C35" s="36">
        <v>1600024300</v>
      </c>
      <c r="D35" s="36">
        <v>200</v>
      </c>
      <c r="E35" s="33">
        <v>5</v>
      </c>
      <c r="F35" s="33">
        <v>5</v>
      </c>
    </row>
    <row r="36" spans="1:6" ht="18" customHeight="1">
      <c r="A36" s="10" t="s">
        <v>21</v>
      </c>
      <c r="B36" s="12" t="s">
        <v>37</v>
      </c>
      <c r="C36" s="11"/>
      <c r="D36" s="11"/>
      <c r="E36" s="32">
        <f>E37</f>
        <v>1083</v>
      </c>
      <c r="F36" s="32">
        <f>F37</f>
        <v>1083</v>
      </c>
    </row>
    <row r="37" spans="1:6" ht="18" customHeight="1">
      <c r="A37" s="13" t="s">
        <v>22</v>
      </c>
      <c r="B37" s="14" t="s">
        <v>38</v>
      </c>
      <c r="C37" s="9"/>
      <c r="D37" s="9"/>
      <c r="E37" s="33">
        <f>E38</f>
        <v>1083</v>
      </c>
      <c r="F37" s="33">
        <f>F38</f>
        <v>1083</v>
      </c>
    </row>
    <row r="38" spans="1:6">
      <c r="A38" s="13" t="s">
        <v>23</v>
      </c>
      <c r="B38" s="14" t="s">
        <v>38</v>
      </c>
      <c r="C38" s="9">
        <v>1600003150</v>
      </c>
      <c r="D38" s="9"/>
      <c r="E38" s="33">
        <v>1083</v>
      </c>
      <c r="F38" s="33">
        <v>1083</v>
      </c>
    </row>
    <row r="39" spans="1:6" ht="30">
      <c r="A39" s="13" t="s">
        <v>13</v>
      </c>
      <c r="B39" s="14" t="s">
        <v>38</v>
      </c>
      <c r="C39" s="9">
        <v>1600003150</v>
      </c>
      <c r="D39" s="9">
        <v>200</v>
      </c>
      <c r="E39" s="33">
        <v>1083</v>
      </c>
      <c r="F39" s="33">
        <v>1083</v>
      </c>
    </row>
    <row r="40" spans="1:6">
      <c r="A40" s="10" t="s">
        <v>24</v>
      </c>
      <c r="B40" s="12" t="s">
        <v>39</v>
      </c>
      <c r="C40" s="11"/>
      <c r="D40" s="11"/>
      <c r="E40" s="32">
        <f>E44+E47+E41</f>
        <v>7200.8</v>
      </c>
      <c r="F40" s="32">
        <f>F44+F47+F41</f>
        <v>7030.7</v>
      </c>
    </row>
    <row r="41" spans="1:6">
      <c r="A41" s="13" t="s">
        <v>59</v>
      </c>
      <c r="B41" s="14" t="s">
        <v>60</v>
      </c>
      <c r="C41" s="9"/>
      <c r="D41" s="9"/>
      <c r="E41" s="33">
        <v>60</v>
      </c>
      <c r="F41" s="33">
        <v>60</v>
      </c>
    </row>
    <row r="42" spans="1:6" ht="45">
      <c r="A42" s="13" t="s">
        <v>61</v>
      </c>
      <c r="B42" s="14" t="s">
        <v>60</v>
      </c>
      <c r="C42" s="9">
        <v>1600003610</v>
      </c>
      <c r="D42" s="9"/>
      <c r="E42" s="33">
        <v>60</v>
      </c>
      <c r="F42" s="33">
        <v>60</v>
      </c>
    </row>
    <row r="43" spans="1:6" ht="30">
      <c r="A43" s="13" t="s">
        <v>13</v>
      </c>
      <c r="B43" s="14" t="s">
        <v>60</v>
      </c>
      <c r="C43" s="9">
        <v>1600003610</v>
      </c>
      <c r="D43" s="9">
        <v>200</v>
      </c>
      <c r="E43" s="33">
        <v>60</v>
      </c>
      <c r="F43" s="33">
        <v>60</v>
      </c>
    </row>
    <row r="44" spans="1:6">
      <c r="A44" s="13" t="s">
        <v>25</v>
      </c>
      <c r="B44" s="14" t="s">
        <v>40</v>
      </c>
      <c r="C44" s="9"/>
      <c r="D44" s="9"/>
      <c r="E44" s="33">
        <f>E45</f>
        <v>6540.8</v>
      </c>
      <c r="F44" s="33">
        <f>F45</f>
        <v>6370.7</v>
      </c>
    </row>
    <row r="45" spans="1:6" ht="30">
      <c r="A45" s="13" t="s">
        <v>26</v>
      </c>
      <c r="B45" s="14" t="s">
        <v>40</v>
      </c>
      <c r="C45" s="9">
        <v>1600006050</v>
      </c>
      <c r="D45" s="9"/>
      <c r="E45" s="33">
        <v>6540.8</v>
      </c>
      <c r="F45" s="33">
        <v>6370.7</v>
      </c>
    </row>
    <row r="46" spans="1:6" ht="30">
      <c r="A46" s="13" t="s">
        <v>13</v>
      </c>
      <c r="B46" s="14" t="s">
        <v>40</v>
      </c>
      <c r="C46" s="9">
        <v>1600006050</v>
      </c>
      <c r="D46" s="9">
        <v>200</v>
      </c>
      <c r="E46" s="33">
        <v>6540.8</v>
      </c>
      <c r="F46" s="33">
        <v>6370.7</v>
      </c>
    </row>
    <row r="47" spans="1:6" ht="29.25" customHeight="1">
      <c r="A47" s="13" t="s">
        <v>56</v>
      </c>
      <c r="B47" s="14" t="s">
        <v>57</v>
      </c>
      <c r="C47" s="9">
        <v>1600074040</v>
      </c>
      <c r="D47" s="9"/>
      <c r="E47" s="33">
        <v>600</v>
      </c>
      <c r="F47" s="33">
        <v>600</v>
      </c>
    </row>
    <row r="48" spans="1:6" ht="30">
      <c r="A48" s="17" t="s">
        <v>13</v>
      </c>
      <c r="B48" s="34" t="s">
        <v>57</v>
      </c>
      <c r="C48" s="22">
        <v>1600074040</v>
      </c>
      <c r="D48" s="22">
        <v>200</v>
      </c>
      <c r="E48" s="33">
        <v>600</v>
      </c>
      <c r="F48" s="33">
        <v>600</v>
      </c>
    </row>
    <row r="49" spans="1:6">
      <c r="A49" s="43" t="s">
        <v>82</v>
      </c>
      <c r="B49" s="44" t="s">
        <v>83</v>
      </c>
      <c r="C49" s="9"/>
      <c r="D49" s="9"/>
      <c r="E49" s="32">
        <v>600</v>
      </c>
      <c r="F49" s="32">
        <v>600</v>
      </c>
    </row>
    <row r="50" spans="1:6">
      <c r="A50" s="40" t="s">
        <v>84</v>
      </c>
      <c r="B50" s="41" t="s">
        <v>85</v>
      </c>
      <c r="C50" s="42"/>
      <c r="D50" s="9"/>
      <c r="E50" s="33">
        <v>600</v>
      </c>
      <c r="F50" s="33">
        <v>600</v>
      </c>
    </row>
    <row r="51" spans="1:6">
      <c r="A51" s="40" t="s">
        <v>86</v>
      </c>
      <c r="B51" s="41" t="s">
        <v>85</v>
      </c>
      <c r="C51" s="42">
        <v>1600005870</v>
      </c>
      <c r="D51" s="9"/>
      <c r="E51" s="33">
        <v>600</v>
      </c>
      <c r="F51" s="33">
        <v>600</v>
      </c>
    </row>
    <row r="52" spans="1:6" ht="30">
      <c r="A52" s="40" t="s">
        <v>87</v>
      </c>
      <c r="B52" s="41" t="s">
        <v>85</v>
      </c>
      <c r="C52" s="42">
        <v>1600005870</v>
      </c>
      <c r="D52" s="42">
        <v>600</v>
      </c>
      <c r="E52" s="33">
        <v>600</v>
      </c>
      <c r="F52" s="33">
        <v>600</v>
      </c>
    </row>
    <row r="53" spans="1:6">
      <c r="A53" s="23" t="s">
        <v>49</v>
      </c>
      <c r="B53" s="24">
        <v>9900</v>
      </c>
      <c r="C53" s="24"/>
      <c r="D53" s="24"/>
      <c r="E53" s="38">
        <f>E54</f>
        <v>359.2</v>
      </c>
      <c r="F53" s="38">
        <f>F54</f>
        <v>729.3</v>
      </c>
    </row>
    <row r="54" spans="1:6">
      <c r="A54" s="25" t="s">
        <v>47</v>
      </c>
      <c r="B54" s="26">
        <v>9999</v>
      </c>
      <c r="C54" s="24"/>
      <c r="D54" s="24"/>
      <c r="E54" s="39">
        <v>359.2</v>
      </c>
      <c r="F54" s="39">
        <v>729.3</v>
      </c>
    </row>
    <row r="55" spans="1:6">
      <c r="A55" s="25" t="s">
        <v>16</v>
      </c>
      <c r="B55" s="26">
        <v>9999</v>
      </c>
      <c r="C55" s="26">
        <v>9900000000</v>
      </c>
      <c r="D55" s="26"/>
      <c r="E55" s="39">
        <v>359.2</v>
      </c>
      <c r="F55" s="39">
        <v>729.3</v>
      </c>
    </row>
    <row r="56" spans="1:6">
      <c r="A56" s="25" t="s">
        <v>47</v>
      </c>
      <c r="B56" s="26">
        <v>9999</v>
      </c>
      <c r="C56" s="26">
        <v>9900099990</v>
      </c>
      <c r="D56" s="26"/>
      <c r="E56" s="39">
        <v>359.2</v>
      </c>
      <c r="F56" s="39">
        <v>729.3</v>
      </c>
    </row>
    <row r="57" spans="1:6">
      <c r="A57" s="25" t="s">
        <v>48</v>
      </c>
      <c r="B57" s="26">
        <v>9999</v>
      </c>
      <c r="C57" s="26">
        <v>9900099990</v>
      </c>
      <c r="D57" s="26">
        <v>900</v>
      </c>
      <c r="E57" s="39">
        <v>359.2</v>
      </c>
      <c r="F57" s="39">
        <v>729.3</v>
      </c>
    </row>
    <row r="58" spans="1:6">
      <c r="A58" s="7"/>
      <c r="B58" s="8"/>
      <c r="C58" s="6"/>
      <c r="D58" s="6"/>
      <c r="E58" s="21"/>
      <c r="F58" s="21"/>
    </row>
    <row r="59" spans="1:6">
      <c r="A59" s="3"/>
    </row>
    <row r="60" spans="1:6">
      <c r="A60" s="5"/>
    </row>
    <row r="61" spans="1:6">
      <c r="A61" s="5" t="s">
        <v>27</v>
      </c>
    </row>
    <row r="62" spans="1:6">
      <c r="A62" s="5" t="s">
        <v>71</v>
      </c>
    </row>
    <row r="63" spans="1:6">
      <c r="A63" s="5" t="s">
        <v>28</v>
      </c>
    </row>
    <row r="64" spans="1:6">
      <c r="A64" s="5" t="s">
        <v>29</v>
      </c>
    </row>
    <row r="65" spans="1:3" ht="18" customHeight="1">
      <c r="A65" s="5" t="s">
        <v>30</v>
      </c>
      <c r="C65" s="31" t="s">
        <v>78</v>
      </c>
    </row>
    <row r="66" spans="1:3">
      <c r="A66" s="5"/>
    </row>
    <row r="67" spans="1:3">
      <c r="A67" s="5"/>
    </row>
    <row r="68" spans="1:3">
      <c r="A68" s="5"/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opLeftCell="A22" workbookViewId="0">
      <selection activeCell="B31" sqref="B31:D43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9.140625" style="18"/>
  </cols>
  <sheetData>
    <row r="1" spans="1:6" ht="15" customHeight="1">
      <c r="A1" s="47"/>
      <c r="B1" s="45" t="s">
        <v>42</v>
      </c>
      <c r="C1" s="45"/>
      <c r="D1" s="45"/>
      <c r="E1" s="2"/>
      <c r="F1" s="2"/>
    </row>
    <row r="2" spans="1:6" ht="49.5" customHeight="1">
      <c r="A2" s="47"/>
      <c r="B2" s="45" t="s">
        <v>68</v>
      </c>
      <c r="C2" s="45"/>
      <c r="D2" s="45"/>
      <c r="E2" s="2"/>
      <c r="F2" s="2"/>
    </row>
    <row r="3" spans="1:6" ht="15" customHeight="1">
      <c r="A3" s="1"/>
      <c r="B3" s="45" t="s">
        <v>62</v>
      </c>
      <c r="C3" s="45"/>
      <c r="D3" s="45"/>
      <c r="E3" s="45"/>
      <c r="F3" s="2"/>
    </row>
    <row r="4" spans="1:6" ht="9" customHeight="1">
      <c r="A4" s="3"/>
    </row>
    <row r="5" spans="1:6" ht="60" customHeight="1">
      <c r="A5" s="49" t="s">
        <v>73</v>
      </c>
      <c r="B5" s="49"/>
      <c r="C5" s="49"/>
      <c r="D5" s="49"/>
    </row>
    <row r="6" spans="1:6" ht="9.75" customHeight="1">
      <c r="A6" s="3"/>
    </row>
    <row r="7" spans="1:6">
      <c r="A7" s="46" t="s">
        <v>1</v>
      </c>
      <c r="B7" s="46"/>
      <c r="C7" s="46"/>
      <c r="D7" s="46"/>
    </row>
    <row r="8" spans="1:6">
      <c r="A8" s="9" t="s">
        <v>2</v>
      </c>
      <c r="B8" s="9" t="s">
        <v>4</v>
      </c>
      <c r="C8" s="9" t="s">
        <v>5</v>
      </c>
      <c r="D8" s="19" t="s">
        <v>58</v>
      </c>
    </row>
    <row r="9" spans="1:6" ht="18" customHeight="1">
      <c r="A9" s="10" t="s">
        <v>6</v>
      </c>
      <c r="B9" s="11"/>
      <c r="C9" s="11"/>
      <c r="D9" s="20">
        <f>D10+D42</f>
        <v>18540.600000000002</v>
      </c>
    </row>
    <row r="10" spans="1:6" ht="33.75" customHeight="1">
      <c r="A10" s="13" t="s">
        <v>70</v>
      </c>
      <c r="B10" s="9">
        <v>1600000000</v>
      </c>
      <c r="C10" s="9"/>
      <c r="D10" s="19">
        <f>D11+D13+D17+D19+D23+D25+D27+D29+D31+D34+D38+D40+D36+D21</f>
        <v>18470.600000000002</v>
      </c>
    </row>
    <row r="11" spans="1:6" ht="19.5" customHeight="1">
      <c r="A11" s="13" t="s">
        <v>9</v>
      </c>
      <c r="B11" s="9">
        <v>1600002030</v>
      </c>
      <c r="C11" s="9"/>
      <c r="D11" s="33">
        <v>953.6</v>
      </c>
    </row>
    <row r="12" spans="1:6" ht="60">
      <c r="A12" s="13" t="s">
        <v>10</v>
      </c>
      <c r="B12" s="9">
        <v>1600002030</v>
      </c>
      <c r="C12" s="9">
        <v>100</v>
      </c>
      <c r="D12" s="33">
        <v>953.6</v>
      </c>
    </row>
    <row r="13" spans="1:6" ht="25.5" customHeight="1">
      <c r="A13" s="13" t="s">
        <v>12</v>
      </c>
      <c r="B13" s="9">
        <v>1600002040</v>
      </c>
      <c r="C13" s="9"/>
      <c r="D13" s="33">
        <f>D14+D15+D16</f>
        <v>5583.6</v>
      </c>
    </row>
    <row r="14" spans="1:6" ht="60">
      <c r="A14" s="13" t="s">
        <v>10</v>
      </c>
      <c r="B14" s="9">
        <v>1600002040</v>
      </c>
      <c r="C14" s="9">
        <v>100</v>
      </c>
      <c r="D14" s="33">
        <v>4218.6000000000004</v>
      </c>
    </row>
    <row r="15" spans="1:6" ht="30">
      <c r="A15" s="13" t="s">
        <v>13</v>
      </c>
      <c r="B15" s="9">
        <v>1600002040</v>
      </c>
      <c r="C15" s="9">
        <v>200</v>
      </c>
      <c r="D15" s="33">
        <v>1323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3">
        <v>42</v>
      </c>
    </row>
    <row r="17" spans="1:4" ht="33" customHeight="1">
      <c r="A17" s="37" t="s">
        <v>55</v>
      </c>
      <c r="B17" s="36">
        <v>1600024300</v>
      </c>
      <c r="C17" s="36"/>
      <c r="D17" s="33">
        <v>7</v>
      </c>
    </row>
    <row r="18" spans="1:4" ht="33.75" customHeight="1">
      <c r="A18" s="37" t="s">
        <v>13</v>
      </c>
      <c r="B18" s="36">
        <v>1600024300</v>
      </c>
      <c r="C18" s="36">
        <v>200</v>
      </c>
      <c r="D18" s="33">
        <v>7</v>
      </c>
    </row>
    <row r="19" spans="1:4" ht="17.25" customHeight="1">
      <c r="A19" s="13" t="s">
        <v>23</v>
      </c>
      <c r="B19" s="9">
        <v>1600003150</v>
      </c>
      <c r="C19" s="9"/>
      <c r="D19" s="33">
        <v>1683</v>
      </c>
    </row>
    <row r="20" spans="1:4" ht="30">
      <c r="A20" s="13" t="s">
        <v>13</v>
      </c>
      <c r="B20" s="9">
        <v>1600003150</v>
      </c>
      <c r="C20" s="9">
        <v>200</v>
      </c>
      <c r="D20" s="33">
        <v>1683</v>
      </c>
    </row>
    <row r="21" spans="1:4">
      <c r="A21" s="40" t="s">
        <v>90</v>
      </c>
      <c r="B21" s="42">
        <v>1600003560</v>
      </c>
      <c r="C21" s="42"/>
      <c r="D21" s="33">
        <v>150</v>
      </c>
    </row>
    <row r="22" spans="1:4" ht="30">
      <c r="A22" s="40" t="s">
        <v>13</v>
      </c>
      <c r="B22" s="42">
        <v>1600003560</v>
      </c>
      <c r="C22" s="42">
        <v>200</v>
      </c>
      <c r="D22" s="33">
        <v>150</v>
      </c>
    </row>
    <row r="23" spans="1:4">
      <c r="A23" s="40" t="s">
        <v>81</v>
      </c>
      <c r="B23" s="42">
        <v>1600024700</v>
      </c>
      <c r="C23" s="42"/>
      <c r="D23" s="33">
        <v>30</v>
      </c>
    </row>
    <row r="24" spans="1:4" ht="30">
      <c r="A24" s="40" t="s">
        <v>13</v>
      </c>
      <c r="B24" s="42">
        <v>1600024700</v>
      </c>
      <c r="C24" s="42">
        <v>200</v>
      </c>
      <c r="D24" s="33">
        <v>30</v>
      </c>
    </row>
    <row r="25" spans="1:4">
      <c r="A25" s="13" t="s">
        <v>91</v>
      </c>
      <c r="B25" s="9">
        <v>1600003530</v>
      </c>
      <c r="C25" s="9"/>
      <c r="D25" s="33">
        <v>20</v>
      </c>
    </row>
    <row r="26" spans="1:4" ht="30">
      <c r="A26" s="13" t="s">
        <v>13</v>
      </c>
      <c r="B26" s="9">
        <v>1600003530</v>
      </c>
      <c r="C26" s="9">
        <v>200</v>
      </c>
      <c r="D26" s="33">
        <v>20</v>
      </c>
    </row>
    <row r="27" spans="1:4" ht="33.75" customHeight="1">
      <c r="A27" s="13" t="s">
        <v>61</v>
      </c>
      <c r="B27" s="9">
        <v>1600003610</v>
      </c>
      <c r="C27" s="9"/>
      <c r="D27" s="33">
        <v>60</v>
      </c>
    </row>
    <row r="28" spans="1:4" ht="30">
      <c r="A28" s="13" t="s">
        <v>13</v>
      </c>
      <c r="B28" s="9">
        <v>1600003610</v>
      </c>
      <c r="C28" s="9">
        <v>200</v>
      </c>
      <c r="D28" s="33">
        <v>60</v>
      </c>
    </row>
    <row r="29" spans="1:4" ht="17.25" customHeight="1">
      <c r="A29" s="13" t="s">
        <v>26</v>
      </c>
      <c r="B29" s="9">
        <v>1600006050</v>
      </c>
      <c r="C29" s="9"/>
      <c r="D29" s="33">
        <v>7320</v>
      </c>
    </row>
    <row r="30" spans="1:4" ht="30">
      <c r="A30" s="13" t="s">
        <v>13</v>
      </c>
      <c r="B30" s="9">
        <v>1600006050</v>
      </c>
      <c r="C30" s="9">
        <v>200</v>
      </c>
      <c r="D30" s="33">
        <v>7320</v>
      </c>
    </row>
    <row r="31" spans="1:4">
      <c r="A31" s="13" t="s">
        <v>67</v>
      </c>
      <c r="B31" s="9">
        <v>1600009040</v>
      </c>
      <c r="C31" s="9"/>
      <c r="D31" s="33">
        <f>D32+D33</f>
        <v>404</v>
      </c>
    </row>
    <row r="32" spans="1:4" ht="30">
      <c r="A32" s="13" t="s">
        <v>13</v>
      </c>
      <c r="B32" s="9">
        <v>1600009040</v>
      </c>
      <c r="C32" s="9">
        <v>200</v>
      </c>
      <c r="D32" s="33">
        <v>194</v>
      </c>
    </row>
    <row r="33" spans="1:4">
      <c r="A33" s="13" t="s">
        <v>14</v>
      </c>
      <c r="B33" s="9">
        <v>1600009040</v>
      </c>
      <c r="C33" s="9">
        <v>800</v>
      </c>
      <c r="D33" s="33">
        <v>210</v>
      </c>
    </row>
    <row r="34" spans="1:4" ht="45">
      <c r="A34" s="13" t="s">
        <v>20</v>
      </c>
      <c r="B34" s="9">
        <v>1600051180</v>
      </c>
      <c r="C34" s="9"/>
      <c r="D34" s="33">
        <v>749.4</v>
      </c>
    </row>
    <row r="35" spans="1:4" ht="60">
      <c r="A35" s="17" t="s">
        <v>10</v>
      </c>
      <c r="B35" s="9">
        <v>1600051180</v>
      </c>
      <c r="C35" s="9">
        <v>100</v>
      </c>
      <c r="D35" s="33">
        <v>749.4</v>
      </c>
    </row>
    <row r="36" spans="1:4">
      <c r="A36" s="40" t="s">
        <v>86</v>
      </c>
      <c r="B36" s="42">
        <v>1600005870</v>
      </c>
      <c r="C36" s="9"/>
      <c r="D36" s="33">
        <v>600</v>
      </c>
    </row>
    <row r="37" spans="1:4" ht="30">
      <c r="A37" s="40" t="s">
        <v>87</v>
      </c>
      <c r="B37" s="42">
        <v>1600005870</v>
      </c>
      <c r="C37" s="42">
        <v>600</v>
      </c>
      <c r="D37" s="33">
        <v>600</v>
      </c>
    </row>
    <row r="38" spans="1:4">
      <c r="A38" s="13" t="s">
        <v>92</v>
      </c>
      <c r="B38" s="9">
        <v>1600006400</v>
      </c>
      <c r="C38" s="9"/>
      <c r="D38" s="33">
        <v>10</v>
      </c>
    </row>
    <row r="39" spans="1:4" ht="30">
      <c r="A39" s="13" t="s">
        <v>13</v>
      </c>
      <c r="B39" s="9">
        <v>1600006400</v>
      </c>
      <c r="C39" s="9">
        <v>200</v>
      </c>
      <c r="D39" s="33">
        <v>10</v>
      </c>
    </row>
    <row r="40" spans="1:4" ht="20.25" customHeight="1">
      <c r="A40" s="13" t="s">
        <v>56</v>
      </c>
      <c r="B40" s="9">
        <v>1600074040</v>
      </c>
      <c r="C40" s="9"/>
      <c r="D40" s="33">
        <v>900</v>
      </c>
    </row>
    <row r="41" spans="1:4" ht="30">
      <c r="A41" s="13" t="s">
        <v>13</v>
      </c>
      <c r="B41" s="9">
        <v>1600074040</v>
      </c>
      <c r="C41" s="9">
        <v>200</v>
      </c>
      <c r="D41" s="33">
        <v>900</v>
      </c>
    </row>
    <row r="42" spans="1:4" ht="18" customHeight="1">
      <c r="A42" s="13" t="s">
        <v>17</v>
      </c>
      <c r="B42" s="9">
        <v>9900007500</v>
      </c>
      <c r="C42" s="9"/>
      <c r="D42" s="33">
        <v>70</v>
      </c>
    </row>
    <row r="43" spans="1:4" ht="18.75" customHeight="1">
      <c r="A43" s="13" t="s">
        <v>14</v>
      </c>
      <c r="B43" s="9">
        <v>9900007500</v>
      </c>
      <c r="C43" s="9">
        <v>800</v>
      </c>
      <c r="D43" s="33">
        <v>70</v>
      </c>
    </row>
    <row r="44" spans="1:4">
      <c r="A44" s="7"/>
      <c r="B44" s="6"/>
      <c r="C44" s="6"/>
      <c r="D44" s="21"/>
    </row>
    <row r="45" spans="1:4">
      <c r="A45" s="3"/>
    </row>
    <row r="46" spans="1:4">
      <c r="A46" s="5"/>
    </row>
    <row r="47" spans="1:4">
      <c r="A47" s="5" t="s">
        <v>27</v>
      </c>
    </row>
    <row r="48" spans="1:4">
      <c r="A48" s="5" t="s">
        <v>71</v>
      </c>
    </row>
    <row r="49" spans="1:2">
      <c r="A49" s="5" t="s">
        <v>28</v>
      </c>
    </row>
    <row r="50" spans="1:2">
      <c r="A50" s="5" t="s">
        <v>29</v>
      </c>
    </row>
    <row r="51" spans="1:2" ht="15.75" customHeight="1">
      <c r="A51" s="5" t="s">
        <v>30</v>
      </c>
      <c r="B51" s="31" t="s">
        <v>78</v>
      </c>
    </row>
    <row r="52" spans="1:2">
      <c r="A52" s="5"/>
    </row>
    <row r="53" spans="1:2">
      <c r="A53" s="5"/>
    </row>
    <row r="54" spans="1:2">
      <c r="A54" s="5"/>
    </row>
    <row r="55" spans="1:2">
      <c r="A55" s="5"/>
    </row>
    <row r="56" spans="1:2">
      <c r="A56" s="5"/>
    </row>
    <row r="57" spans="1:2">
      <c r="A57" s="5"/>
    </row>
    <row r="58" spans="1:2">
      <c r="A58" s="5"/>
    </row>
    <row r="59" spans="1:2">
      <c r="A59" s="5"/>
    </row>
    <row r="60" spans="1:2">
      <c r="A60" s="5"/>
    </row>
    <row r="61" spans="1:2">
      <c r="A61" s="5"/>
    </row>
    <row r="62" spans="1:2">
      <c r="A62" s="5"/>
    </row>
  </sheetData>
  <mergeCells count="6">
    <mergeCell ref="A7:D7"/>
    <mergeCell ref="A1:A2"/>
    <mergeCell ref="B1:D1"/>
    <mergeCell ref="B2:D2"/>
    <mergeCell ref="A5:D5"/>
    <mergeCell ref="B3:E3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topLeftCell="A19" workbookViewId="0">
      <selection activeCell="B32" sqref="B32:E37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8.5703125" customWidth="1"/>
    <col min="5" max="5" width="9.140625" style="18"/>
  </cols>
  <sheetData>
    <row r="1" spans="1:5">
      <c r="A1" s="47"/>
      <c r="B1" s="45" t="s">
        <v>43</v>
      </c>
      <c r="C1" s="45"/>
      <c r="D1" s="45"/>
      <c r="E1" s="45"/>
    </row>
    <row r="2" spans="1:5" ht="35.25" customHeight="1">
      <c r="A2" s="47"/>
      <c r="B2" s="45" t="s">
        <v>68</v>
      </c>
      <c r="C2" s="45"/>
      <c r="D2" s="45"/>
      <c r="E2" s="45"/>
    </row>
    <row r="3" spans="1:5" ht="17.25" customHeight="1">
      <c r="A3" s="1"/>
      <c r="B3" s="45" t="s">
        <v>62</v>
      </c>
      <c r="C3" s="45"/>
      <c r="D3" s="45"/>
      <c r="E3" s="45"/>
    </row>
    <row r="4" spans="1:5">
      <c r="A4" s="3"/>
    </row>
    <row r="5" spans="1:5" ht="61.5" customHeight="1">
      <c r="A5" s="49" t="s">
        <v>74</v>
      </c>
      <c r="B5" s="49"/>
      <c r="C5" s="49"/>
      <c r="D5" s="49"/>
      <c r="E5" s="49"/>
    </row>
    <row r="6" spans="1:5">
      <c r="A6" s="3"/>
    </row>
    <row r="7" spans="1:5">
      <c r="A7" s="46" t="s">
        <v>1</v>
      </c>
      <c r="B7" s="46"/>
      <c r="C7" s="46"/>
      <c r="D7" s="46"/>
      <c r="E7" s="46"/>
    </row>
    <row r="8" spans="1:5">
      <c r="A8" s="9" t="s">
        <v>2</v>
      </c>
      <c r="B8" s="9" t="s">
        <v>4</v>
      </c>
      <c r="C8" s="9" t="s">
        <v>5</v>
      </c>
      <c r="D8" s="9" t="s">
        <v>63</v>
      </c>
      <c r="E8" s="19" t="s">
        <v>64</v>
      </c>
    </row>
    <row r="9" spans="1:5" ht="18" customHeight="1">
      <c r="A9" s="10" t="s">
        <v>6</v>
      </c>
      <c r="B9" s="11"/>
      <c r="C9" s="11"/>
      <c r="D9" s="20">
        <f>D10+D34+D36</f>
        <v>16805.100000000002</v>
      </c>
      <c r="E9" s="20">
        <f>E10+E34+E36</f>
        <v>17069.2</v>
      </c>
    </row>
    <row r="10" spans="1:5" ht="31.5" customHeight="1">
      <c r="A10" s="13" t="s">
        <v>70</v>
      </c>
      <c r="B10" s="9">
        <v>1600000000</v>
      </c>
      <c r="C10" s="9"/>
      <c r="D10" s="19">
        <f>D11+D13+D17+D19+D21+D23+D26+D28+D30+D32</f>
        <v>16375.900000000001</v>
      </c>
      <c r="E10" s="19">
        <f>E11+E13+E17+E19+E21+E23+E26+E28+E30+E32</f>
        <v>16269.9</v>
      </c>
    </row>
    <row r="11" spans="1:5" ht="18.75" customHeight="1">
      <c r="A11" s="13" t="s">
        <v>9</v>
      </c>
      <c r="B11" s="9">
        <v>1600002030</v>
      </c>
      <c r="C11" s="9"/>
      <c r="D11" s="33">
        <v>963.1</v>
      </c>
      <c r="E11" s="33">
        <v>963.1</v>
      </c>
    </row>
    <row r="12" spans="1:5" ht="60">
      <c r="A12" s="13" t="s">
        <v>10</v>
      </c>
      <c r="B12" s="9">
        <v>1600002030</v>
      </c>
      <c r="C12" s="9">
        <v>100</v>
      </c>
      <c r="D12" s="33">
        <v>963.1</v>
      </c>
      <c r="E12" s="33">
        <v>963.1</v>
      </c>
    </row>
    <row r="13" spans="1:5" ht="30">
      <c r="A13" s="13" t="s">
        <v>12</v>
      </c>
      <c r="B13" s="9">
        <v>1600002040</v>
      </c>
      <c r="C13" s="9"/>
      <c r="D13" s="33">
        <f>D14+D15+D16</f>
        <v>5394.8</v>
      </c>
      <c r="E13" s="33">
        <f>E14+E15+E16</f>
        <v>5412.8</v>
      </c>
    </row>
    <row r="14" spans="1:5" ht="60">
      <c r="A14" s="13" t="s">
        <v>10</v>
      </c>
      <c r="B14" s="9">
        <v>1600002040</v>
      </c>
      <c r="C14" s="9">
        <v>100</v>
      </c>
      <c r="D14" s="33">
        <v>4260.8</v>
      </c>
      <c r="E14" s="33">
        <v>4260.8</v>
      </c>
    </row>
    <row r="15" spans="1:5" ht="30">
      <c r="A15" s="13" t="s">
        <v>13</v>
      </c>
      <c r="B15" s="9">
        <v>1600002040</v>
      </c>
      <c r="C15" s="9">
        <v>200</v>
      </c>
      <c r="D15" s="33">
        <v>1094</v>
      </c>
      <c r="E15" s="33">
        <v>1112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3">
        <v>40</v>
      </c>
      <c r="E16" s="33">
        <v>40</v>
      </c>
    </row>
    <row r="17" spans="1:5" ht="20.25" customHeight="1">
      <c r="A17" s="13" t="s">
        <v>23</v>
      </c>
      <c r="B17" s="9">
        <v>1600003150</v>
      </c>
      <c r="C17" s="9"/>
      <c r="D17" s="33">
        <v>1083</v>
      </c>
      <c r="E17" s="33">
        <v>1083</v>
      </c>
    </row>
    <row r="18" spans="1:5" ht="30">
      <c r="A18" s="13" t="s">
        <v>13</v>
      </c>
      <c r="B18" s="9">
        <v>1600003150</v>
      </c>
      <c r="C18" s="9">
        <v>200</v>
      </c>
      <c r="D18" s="33">
        <v>1083</v>
      </c>
      <c r="E18" s="33">
        <v>1083</v>
      </c>
    </row>
    <row r="19" spans="1:5" ht="45">
      <c r="A19" s="13" t="s">
        <v>61</v>
      </c>
      <c r="B19" s="9">
        <v>1600003610</v>
      </c>
      <c r="C19" s="9"/>
      <c r="D19" s="33">
        <v>60</v>
      </c>
      <c r="E19" s="33">
        <v>60</v>
      </c>
    </row>
    <row r="20" spans="1:5" ht="30">
      <c r="A20" s="13" t="s">
        <v>13</v>
      </c>
      <c r="B20" s="9">
        <v>1600003610</v>
      </c>
      <c r="C20" s="9">
        <v>200</v>
      </c>
      <c r="D20" s="33">
        <v>60</v>
      </c>
      <c r="E20" s="33">
        <v>60</v>
      </c>
    </row>
    <row r="21" spans="1:5" ht="30">
      <c r="A21" s="13" t="s">
        <v>26</v>
      </c>
      <c r="B21" s="9">
        <v>1600006050</v>
      </c>
      <c r="C21" s="9"/>
      <c r="D21" s="33">
        <v>6540.8</v>
      </c>
      <c r="E21" s="33">
        <v>6370.7</v>
      </c>
    </row>
    <row r="22" spans="1:5" ht="30">
      <c r="A22" s="13" t="s">
        <v>13</v>
      </c>
      <c r="B22" s="9">
        <v>1600006050</v>
      </c>
      <c r="C22" s="9">
        <v>200</v>
      </c>
      <c r="D22" s="33">
        <v>6540.8</v>
      </c>
      <c r="E22" s="33">
        <v>6370.7</v>
      </c>
    </row>
    <row r="23" spans="1:5">
      <c r="A23" s="13" t="s">
        <v>67</v>
      </c>
      <c r="B23" s="9">
        <v>1600009040</v>
      </c>
      <c r="C23" s="9"/>
      <c r="D23" s="33">
        <f>D24+D25</f>
        <v>375</v>
      </c>
      <c r="E23" s="33">
        <f>E24+E25</f>
        <v>375</v>
      </c>
    </row>
    <row r="24" spans="1:5" ht="30">
      <c r="A24" s="13" t="s">
        <v>13</v>
      </c>
      <c r="B24" s="9">
        <v>1600009040</v>
      </c>
      <c r="C24" s="9">
        <v>200</v>
      </c>
      <c r="D24" s="33">
        <v>165</v>
      </c>
      <c r="E24" s="33">
        <v>165</v>
      </c>
    </row>
    <row r="25" spans="1:5">
      <c r="A25" s="13" t="s">
        <v>14</v>
      </c>
      <c r="B25" s="9">
        <v>1600009040</v>
      </c>
      <c r="C25" s="9">
        <v>800</v>
      </c>
      <c r="D25" s="33">
        <v>210</v>
      </c>
      <c r="E25" s="33">
        <v>210</v>
      </c>
    </row>
    <row r="26" spans="1:5" ht="30">
      <c r="A26" s="37" t="s">
        <v>55</v>
      </c>
      <c r="B26" s="36">
        <v>1600024300</v>
      </c>
      <c r="C26" s="36"/>
      <c r="D26" s="33">
        <v>5</v>
      </c>
      <c r="E26" s="33">
        <v>5</v>
      </c>
    </row>
    <row r="27" spans="1:5" ht="30">
      <c r="A27" s="37" t="s">
        <v>13</v>
      </c>
      <c r="B27" s="36">
        <v>1600024300</v>
      </c>
      <c r="C27" s="36">
        <v>200</v>
      </c>
      <c r="D27" s="33">
        <v>5</v>
      </c>
      <c r="E27" s="33">
        <v>5</v>
      </c>
    </row>
    <row r="28" spans="1:5" ht="45">
      <c r="A28" s="13" t="s">
        <v>20</v>
      </c>
      <c r="B28" s="9">
        <v>1600051180</v>
      </c>
      <c r="C28" s="9"/>
      <c r="D28" s="33">
        <v>754.2</v>
      </c>
      <c r="E28" s="33">
        <f>E29</f>
        <v>800.3</v>
      </c>
    </row>
    <row r="29" spans="1:5" ht="60">
      <c r="A29" s="17" t="s">
        <v>10</v>
      </c>
      <c r="B29" s="9">
        <v>1600051180</v>
      </c>
      <c r="C29" s="9">
        <v>100</v>
      </c>
      <c r="D29" s="33">
        <v>754.2</v>
      </c>
      <c r="E29" s="33">
        <v>800.3</v>
      </c>
    </row>
    <row r="30" spans="1:5">
      <c r="A30" s="40" t="s">
        <v>86</v>
      </c>
      <c r="B30" s="42">
        <v>1600005870</v>
      </c>
      <c r="C30" s="9"/>
      <c r="D30" s="33">
        <v>600</v>
      </c>
      <c r="E30" s="33">
        <v>600</v>
      </c>
    </row>
    <row r="31" spans="1:5" ht="30">
      <c r="A31" s="40" t="s">
        <v>87</v>
      </c>
      <c r="B31" s="42">
        <v>1600005870</v>
      </c>
      <c r="C31" s="42">
        <v>600</v>
      </c>
      <c r="D31" s="33">
        <v>600</v>
      </c>
      <c r="E31" s="33">
        <v>600</v>
      </c>
    </row>
    <row r="32" spans="1:5" ht="30" customHeight="1">
      <c r="A32" s="13" t="s">
        <v>56</v>
      </c>
      <c r="B32" s="9">
        <v>1600074040</v>
      </c>
      <c r="C32" s="9"/>
      <c r="D32" s="33">
        <v>600</v>
      </c>
      <c r="E32" s="33">
        <v>600</v>
      </c>
    </row>
    <row r="33" spans="1:7" ht="30">
      <c r="A33" s="13" t="s">
        <v>13</v>
      </c>
      <c r="B33" s="9">
        <v>1600074040</v>
      </c>
      <c r="C33" s="9">
        <v>200</v>
      </c>
      <c r="D33" s="33">
        <v>600</v>
      </c>
      <c r="E33" s="33">
        <v>600</v>
      </c>
    </row>
    <row r="34" spans="1:7" ht="18" customHeight="1">
      <c r="A34" s="13" t="s">
        <v>17</v>
      </c>
      <c r="B34" s="9">
        <v>9900007500</v>
      </c>
      <c r="C34" s="9"/>
      <c r="D34" s="33">
        <v>70</v>
      </c>
      <c r="E34" s="33">
        <v>70</v>
      </c>
    </row>
    <row r="35" spans="1:7" ht="18.75" customHeight="1">
      <c r="A35" s="17" t="s">
        <v>14</v>
      </c>
      <c r="B35" s="22">
        <v>9900007500</v>
      </c>
      <c r="C35" s="22">
        <v>800</v>
      </c>
      <c r="D35" s="33">
        <v>70</v>
      </c>
      <c r="E35" s="33">
        <v>70</v>
      </c>
    </row>
    <row r="36" spans="1:7" ht="18.75" customHeight="1">
      <c r="A36" s="25" t="s">
        <v>47</v>
      </c>
      <c r="B36" s="26">
        <v>9900099990</v>
      </c>
      <c r="C36" s="26"/>
      <c r="D36" s="39">
        <v>359.2</v>
      </c>
      <c r="E36" s="39">
        <v>729.3</v>
      </c>
    </row>
    <row r="37" spans="1:7" ht="18.75" customHeight="1">
      <c r="A37" s="25" t="s">
        <v>48</v>
      </c>
      <c r="B37" s="26">
        <v>9900099990</v>
      </c>
      <c r="C37" s="26">
        <v>900</v>
      </c>
      <c r="D37" s="39">
        <v>359.2</v>
      </c>
      <c r="E37" s="39">
        <v>729.3</v>
      </c>
    </row>
    <row r="38" spans="1:7">
      <c r="A38" s="7"/>
      <c r="B38" s="6"/>
      <c r="C38" s="6"/>
      <c r="D38" s="6"/>
      <c r="E38" s="21"/>
    </row>
    <row r="39" spans="1:7">
      <c r="A39" s="3"/>
    </row>
    <row r="40" spans="1:7">
      <c r="A40" s="5"/>
    </row>
    <row r="41" spans="1:7">
      <c r="A41" s="5" t="s">
        <v>27</v>
      </c>
    </row>
    <row r="42" spans="1:7">
      <c r="A42" s="5" t="s">
        <v>71</v>
      </c>
    </row>
    <row r="43" spans="1:7">
      <c r="A43" s="5" t="s">
        <v>28</v>
      </c>
    </row>
    <row r="44" spans="1:7">
      <c r="A44" s="5" t="s">
        <v>29</v>
      </c>
      <c r="B44" s="28"/>
      <c r="C44" s="28"/>
      <c r="D44" s="28"/>
      <c r="E44" s="29"/>
    </row>
    <row r="45" spans="1:7" ht="16.5" customHeight="1">
      <c r="A45" s="5" t="s">
        <v>30</v>
      </c>
      <c r="B45" s="28"/>
      <c r="C45" s="28"/>
      <c r="D45" s="31" t="s">
        <v>78</v>
      </c>
      <c r="E45" s="29"/>
    </row>
    <row r="46" spans="1:7">
      <c r="A46" s="5"/>
    </row>
    <row r="47" spans="1:7">
      <c r="A47" s="5"/>
      <c r="D47" s="16" t="s">
        <v>50</v>
      </c>
      <c r="E47" s="16"/>
      <c r="F47" s="16"/>
      <c r="G47" s="16"/>
    </row>
    <row r="48" spans="1:7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E11" sqref="E11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9.140625" style="18"/>
  </cols>
  <sheetData>
    <row r="1" spans="1:6">
      <c r="A1" s="47"/>
      <c r="B1" s="1"/>
      <c r="C1" s="45" t="s">
        <v>45</v>
      </c>
      <c r="D1" s="45"/>
      <c r="E1" s="45"/>
    </row>
    <row r="2" spans="1:6" ht="48" customHeight="1">
      <c r="A2" s="47"/>
      <c r="B2" s="1"/>
      <c r="C2" s="45" t="s">
        <v>68</v>
      </c>
      <c r="D2" s="45"/>
      <c r="E2" s="45"/>
    </row>
    <row r="3" spans="1:6" ht="14.45" customHeight="1">
      <c r="A3" s="1"/>
      <c r="B3" s="1"/>
      <c r="C3" s="45" t="s">
        <v>62</v>
      </c>
      <c r="D3" s="45"/>
      <c r="E3" s="45"/>
      <c r="F3" s="45"/>
    </row>
    <row r="4" spans="1:6">
      <c r="A4" s="3"/>
      <c r="B4" s="3"/>
    </row>
    <row r="5" spans="1:6" ht="33" customHeight="1">
      <c r="A5" s="49" t="s">
        <v>75</v>
      </c>
      <c r="B5" s="49"/>
      <c r="C5" s="49"/>
      <c r="D5" s="49"/>
      <c r="E5" s="49"/>
    </row>
    <row r="6" spans="1:6">
      <c r="A6" s="3"/>
      <c r="B6" s="3"/>
    </row>
    <row r="7" spans="1:6">
      <c r="A7" s="46" t="s">
        <v>1</v>
      </c>
      <c r="B7" s="46"/>
      <c r="C7" s="46"/>
      <c r="D7" s="46"/>
      <c r="E7" s="46"/>
    </row>
    <row r="8" spans="1:6">
      <c r="A8" s="9" t="s">
        <v>2</v>
      </c>
      <c r="B8" s="9" t="s">
        <v>44</v>
      </c>
      <c r="C8" s="9" t="s">
        <v>4</v>
      </c>
      <c r="D8" s="9" t="s">
        <v>5</v>
      </c>
      <c r="E8" s="19" t="s">
        <v>58</v>
      </c>
    </row>
    <row r="9" spans="1:6" ht="21" customHeight="1">
      <c r="A9" s="10" t="s">
        <v>6</v>
      </c>
      <c r="B9" s="10"/>
      <c r="C9" s="11"/>
      <c r="D9" s="11"/>
      <c r="E9" s="20">
        <f>E10</f>
        <v>18540.600000000002</v>
      </c>
    </row>
    <row r="10" spans="1:6" ht="33" customHeight="1">
      <c r="A10" s="13" t="s">
        <v>76</v>
      </c>
      <c r="B10" s="9">
        <v>791</v>
      </c>
      <c r="C10" s="11"/>
      <c r="D10" s="11"/>
      <c r="E10" s="19">
        <f>E11+E43</f>
        <v>18540.600000000002</v>
      </c>
    </row>
    <row r="11" spans="1:6" ht="32.25" customHeight="1">
      <c r="A11" s="13" t="s">
        <v>70</v>
      </c>
      <c r="B11" s="9">
        <v>791</v>
      </c>
      <c r="C11" s="9">
        <v>1600000000</v>
      </c>
      <c r="D11" s="9"/>
      <c r="E11" s="19">
        <f>E12+E14+E18+E20+E22+E24+E27+E28+E30+E32+E35+E37+E39+E41</f>
        <v>18470.600000000002</v>
      </c>
    </row>
    <row r="12" spans="1:6" ht="21" customHeight="1">
      <c r="A12" s="13" t="s">
        <v>9</v>
      </c>
      <c r="B12" s="9">
        <v>791</v>
      </c>
      <c r="C12" s="9">
        <v>1600002030</v>
      </c>
      <c r="D12" s="9"/>
      <c r="E12" s="33">
        <v>953.6</v>
      </c>
    </row>
    <row r="13" spans="1:6" ht="60">
      <c r="A13" s="13" t="s">
        <v>10</v>
      </c>
      <c r="B13" s="9">
        <v>791</v>
      </c>
      <c r="C13" s="9">
        <v>1600002030</v>
      </c>
      <c r="D13" s="9">
        <v>100</v>
      </c>
      <c r="E13" s="33">
        <v>953.6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33">
        <f>E15+E16+E17</f>
        <v>5583.6</v>
      </c>
    </row>
    <row r="15" spans="1:6" ht="60">
      <c r="A15" s="13" t="s">
        <v>10</v>
      </c>
      <c r="B15" s="9">
        <v>791</v>
      </c>
      <c r="C15" s="9">
        <v>1600002040</v>
      </c>
      <c r="D15" s="9">
        <v>100</v>
      </c>
      <c r="E15" s="33">
        <v>4218.6000000000004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33">
        <v>1323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42</v>
      </c>
    </row>
    <row r="18" spans="1:5" ht="31.5" customHeight="1">
      <c r="A18" s="37" t="s">
        <v>55</v>
      </c>
      <c r="B18" s="9">
        <v>791</v>
      </c>
      <c r="C18" s="36">
        <v>1600024300</v>
      </c>
      <c r="D18" s="36"/>
      <c r="E18" s="33">
        <v>7</v>
      </c>
    </row>
    <row r="19" spans="1:5" ht="30.75" customHeight="1">
      <c r="A19" s="37" t="s">
        <v>13</v>
      </c>
      <c r="B19" s="9">
        <v>791</v>
      </c>
      <c r="C19" s="36">
        <v>1600024300</v>
      </c>
      <c r="D19" s="36">
        <v>200</v>
      </c>
      <c r="E19" s="33">
        <v>7</v>
      </c>
    </row>
    <row r="20" spans="1:5" ht="18" customHeight="1">
      <c r="A20" s="13" t="s">
        <v>23</v>
      </c>
      <c r="B20" s="9">
        <v>791</v>
      </c>
      <c r="C20" s="9">
        <v>1600003150</v>
      </c>
      <c r="D20" s="9"/>
      <c r="E20" s="33">
        <v>1683</v>
      </c>
    </row>
    <row r="21" spans="1:5" ht="30">
      <c r="A21" s="13" t="s">
        <v>13</v>
      </c>
      <c r="B21" s="9">
        <v>791</v>
      </c>
      <c r="C21" s="9">
        <v>1600003150</v>
      </c>
      <c r="D21" s="9">
        <v>200</v>
      </c>
      <c r="E21" s="33">
        <v>1683</v>
      </c>
    </row>
    <row r="22" spans="1:5">
      <c r="A22" s="40" t="s">
        <v>90</v>
      </c>
      <c r="B22" s="9">
        <v>791</v>
      </c>
      <c r="C22" s="42">
        <v>1600003560</v>
      </c>
      <c r="D22" s="42"/>
      <c r="E22" s="33">
        <v>150</v>
      </c>
    </row>
    <row r="23" spans="1:5" ht="30">
      <c r="A23" s="40" t="s">
        <v>13</v>
      </c>
      <c r="B23" s="9">
        <v>791</v>
      </c>
      <c r="C23" s="42">
        <v>1600003560</v>
      </c>
      <c r="D23" s="42">
        <v>200</v>
      </c>
      <c r="E23" s="33">
        <v>150</v>
      </c>
    </row>
    <row r="24" spans="1:5" ht="30" customHeight="1">
      <c r="A24" s="40" t="s">
        <v>81</v>
      </c>
      <c r="B24" s="9">
        <v>791</v>
      </c>
      <c r="C24" s="42">
        <v>1600024700</v>
      </c>
      <c r="D24" s="42"/>
      <c r="E24" s="33">
        <v>30</v>
      </c>
    </row>
    <row r="25" spans="1:5" ht="30">
      <c r="A25" s="40" t="s">
        <v>13</v>
      </c>
      <c r="B25" s="9">
        <v>791</v>
      </c>
      <c r="C25" s="42">
        <v>1600024700</v>
      </c>
      <c r="D25" s="42">
        <v>200</v>
      </c>
      <c r="E25" s="33">
        <v>30</v>
      </c>
    </row>
    <row r="26" spans="1:5">
      <c r="A26" s="13" t="s">
        <v>91</v>
      </c>
      <c r="B26" s="9">
        <v>791</v>
      </c>
      <c r="C26" s="9">
        <v>1600003530</v>
      </c>
      <c r="D26" s="9"/>
      <c r="E26" s="33">
        <v>20</v>
      </c>
    </row>
    <row r="27" spans="1:5" ht="30">
      <c r="A27" s="13" t="s">
        <v>13</v>
      </c>
      <c r="B27" s="9">
        <v>791</v>
      </c>
      <c r="C27" s="9">
        <v>1600003530</v>
      </c>
      <c r="D27" s="9">
        <v>200</v>
      </c>
      <c r="E27" s="33">
        <v>20</v>
      </c>
    </row>
    <row r="28" spans="1:5" ht="45">
      <c r="A28" s="13" t="s">
        <v>61</v>
      </c>
      <c r="B28" s="9">
        <v>791</v>
      </c>
      <c r="C28" s="9">
        <v>1600003610</v>
      </c>
      <c r="D28" s="9"/>
      <c r="E28" s="33">
        <v>60</v>
      </c>
    </row>
    <row r="29" spans="1:5" ht="30">
      <c r="A29" s="13" t="s">
        <v>13</v>
      </c>
      <c r="B29" s="9">
        <v>791</v>
      </c>
      <c r="C29" s="9">
        <v>1600003610</v>
      </c>
      <c r="D29" s="9">
        <v>200</v>
      </c>
      <c r="E29" s="33">
        <v>60</v>
      </c>
    </row>
    <row r="30" spans="1:5" ht="30">
      <c r="A30" s="13" t="s">
        <v>26</v>
      </c>
      <c r="B30" s="9">
        <v>791</v>
      </c>
      <c r="C30" s="9">
        <v>1600006050</v>
      </c>
      <c r="D30" s="9"/>
      <c r="E30" s="33">
        <v>7320</v>
      </c>
    </row>
    <row r="31" spans="1:5" ht="30">
      <c r="A31" s="13" t="s">
        <v>13</v>
      </c>
      <c r="B31" s="9">
        <v>791</v>
      </c>
      <c r="C31" s="9">
        <v>1600006050</v>
      </c>
      <c r="D31" s="9">
        <v>200</v>
      </c>
      <c r="E31" s="33">
        <v>7320</v>
      </c>
    </row>
    <row r="32" spans="1:5" ht="18" customHeight="1">
      <c r="A32" s="13" t="s">
        <v>67</v>
      </c>
      <c r="B32" s="9">
        <v>791</v>
      </c>
      <c r="C32" s="9">
        <v>1600009040</v>
      </c>
      <c r="D32" s="9"/>
      <c r="E32" s="33">
        <f>E33+E34</f>
        <v>404</v>
      </c>
    </row>
    <row r="33" spans="1:5" ht="34.5" customHeight="1">
      <c r="A33" s="13" t="s">
        <v>13</v>
      </c>
      <c r="B33" s="9">
        <v>791</v>
      </c>
      <c r="C33" s="9">
        <v>1600009040</v>
      </c>
      <c r="D33" s="9">
        <v>200</v>
      </c>
      <c r="E33" s="33">
        <v>194</v>
      </c>
    </row>
    <row r="34" spans="1:5" ht="18" customHeight="1">
      <c r="A34" s="13" t="s">
        <v>14</v>
      </c>
      <c r="B34" s="9">
        <v>791</v>
      </c>
      <c r="C34" s="9">
        <v>1600009040</v>
      </c>
      <c r="D34" s="9">
        <v>800</v>
      </c>
      <c r="E34" s="33">
        <v>210</v>
      </c>
    </row>
    <row r="35" spans="1:5" ht="45.75" customHeight="1">
      <c r="A35" s="13" t="s">
        <v>20</v>
      </c>
      <c r="B35" s="9">
        <v>791</v>
      </c>
      <c r="C35" s="9">
        <v>1600051180</v>
      </c>
      <c r="D35" s="9"/>
      <c r="E35" s="33">
        <v>749.4</v>
      </c>
    </row>
    <row r="36" spans="1:5" ht="60" customHeight="1">
      <c r="A36" s="17" t="s">
        <v>10</v>
      </c>
      <c r="B36" s="9">
        <v>791</v>
      </c>
      <c r="C36" s="9">
        <v>1600051180</v>
      </c>
      <c r="D36" s="9">
        <v>100</v>
      </c>
      <c r="E36" s="33">
        <v>749.4</v>
      </c>
    </row>
    <row r="37" spans="1:5" ht="18" customHeight="1">
      <c r="A37" s="40" t="s">
        <v>86</v>
      </c>
      <c r="B37" s="9">
        <v>791</v>
      </c>
      <c r="C37" s="42">
        <v>1600005870</v>
      </c>
      <c r="D37" s="9"/>
      <c r="E37" s="33">
        <v>600</v>
      </c>
    </row>
    <row r="38" spans="1:5" ht="18" customHeight="1">
      <c r="A38" s="40" t="s">
        <v>87</v>
      </c>
      <c r="B38" s="9">
        <v>791</v>
      </c>
      <c r="C38" s="42">
        <v>1600005870</v>
      </c>
      <c r="D38" s="42">
        <v>600</v>
      </c>
      <c r="E38" s="33">
        <v>600</v>
      </c>
    </row>
    <row r="39" spans="1:5" ht="18" customHeight="1">
      <c r="A39" s="13" t="s">
        <v>92</v>
      </c>
      <c r="B39" s="9">
        <v>791</v>
      </c>
      <c r="C39" s="9">
        <v>1600006400</v>
      </c>
      <c r="D39" s="9"/>
      <c r="E39" s="33">
        <v>10</v>
      </c>
    </row>
    <row r="40" spans="1:5" ht="32.25" customHeight="1">
      <c r="A40" s="13" t="s">
        <v>13</v>
      </c>
      <c r="B40" s="9">
        <v>791</v>
      </c>
      <c r="C40" s="9">
        <v>1600006400</v>
      </c>
      <c r="D40" s="9">
        <v>200</v>
      </c>
      <c r="E40" s="33">
        <v>10</v>
      </c>
    </row>
    <row r="41" spans="1:5" ht="18" customHeight="1">
      <c r="A41" s="13" t="s">
        <v>56</v>
      </c>
      <c r="B41" s="9">
        <v>791</v>
      </c>
      <c r="C41" s="9">
        <v>1600074040</v>
      </c>
      <c r="D41" s="9"/>
      <c r="E41" s="33">
        <v>900</v>
      </c>
    </row>
    <row r="42" spans="1:5" ht="28.5" customHeight="1">
      <c r="A42" s="13" t="s">
        <v>13</v>
      </c>
      <c r="B42" s="9">
        <v>791</v>
      </c>
      <c r="C42" s="9">
        <v>1600074040</v>
      </c>
      <c r="D42" s="9">
        <v>200</v>
      </c>
      <c r="E42" s="33">
        <v>900</v>
      </c>
    </row>
    <row r="43" spans="1:5" ht="18" customHeight="1">
      <c r="A43" s="13" t="s">
        <v>17</v>
      </c>
      <c r="B43" s="9">
        <v>791</v>
      </c>
      <c r="C43" s="9">
        <v>9900007500</v>
      </c>
      <c r="D43" s="9"/>
      <c r="E43" s="33">
        <v>70</v>
      </c>
    </row>
    <row r="44" spans="1:5" ht="20.25" customHeight="1">
      <c r="A44" s="13" t="s">
        <v>14</v>
      </c>
      <c r="B44" s="9">
        <v>791</v>
      </c>
      <c r="C44" s="9">
        <v>9900007500</v>
      </c>
      <c r="D44" s="9">
        <v>800</v>
      </c>
      <c r="E44" s="33">
        <v>70</v>
      </c>
    </row>
    <row r="45" spans="1:5">
      <c r="A45" s="7"/>
      <c r="B45" s="7"/>
      <c r="C45" s="6"/>
      <c r="D45" s="6"/>
      <c r="E45" s="21"/>
    </row>
    <row r="46" spans="1:5">
      <c r="A46" s="3"/>
      <c r="B46" s="3"/>
    </row>
    <row r="47" spans="1:5">
      <c r="A47" s="5"/>
      <c r="B47" s="5"/>
    </row>
    <row r="48" spans="1:5">
      <c r="A48" s="5" t="s">
        <v>27</v>
      </c>
      <c r="B48" s="5"/>
    </row>
    <row r="49" spans="1:3">
      <c r="A49" s="5" t="s">
        <v>71</v>
      </c>
      <c r="B49" s="5"/>
    </row>
    <row r="50" spans="1:3">
      <c r="A50" s="5" t="s">
        <v>28</v>
      </c>
      <c r="B50" s="5"/>
    </row>
    <row r="51" spans="1:3">
      <c r="A51" s="5" t="s">
        <v>29</v>
      </c>
      <c r="B51" s="5"/>
    </row>
    <row r="52" spans="1:3" ht="15.75" customHeight="1">
      <c r="A52" s="5" t="s">
        <v>30</v>
      </c>
      <c r="B52" s="5"/>
      <c r="C52" s="31" t="s">
        <v>78</v>
      </c>
    </row>
    <row r="53" spans="1:3">
      <c r="A53" s="5"/>
      <c r="B53" s="5"/>
    </row>
    <row r="54" spans="1:3">
      <c r="A54" s="5"/>
      <c r="B54" s="5"/>
    </row>
    <row r="55" spans="1:3">
      <c r="A55" s="5"/>
      <c r="B55" s="5"/>
    </row>
    <row r="56" spans="1:3">
      <c r="A56" s="5"/>
      <c r="B56" s="5"/>
    </row>
    <row r="57" spans="1:3">
      <c r="A57" s="5"/>
      <c r="B57" s="5"/>
    </row>
    <row r="58" spans="1:3">
      <c r="A58" s="5"/>
      <c r="B58" s="5"/>
    </row>
    <row r="59" spans="1:3">
      <c r="A59" s="5"/>
      <c r="B59" s="5"/>
    </row>
    <row r="60" spans="1:3">
      <c r="A60" s="5"/>
      <c r="B60" s="5"/>
    </row>
    <row r="61" spans="1:3">
      <c r="A61" s="5"/>
      <c r="B61" s="5"/>
    </row>
    <row r="62" spans="1:3">
      <c r="A62" s="5"/>
      <c r="B62" s="5"/>
    </row>
    <row r="63" spans="1:3">
      <c r="A63" s="5"/>
      <c r="B63" s="5"/>
    </row>
  </sheetData>
  <mergeCells count="6">
    <mergeCell ref="A7:E7"/>
    <mergeCell ref="A1:A2"/>
    <mergeCell ref="C1:E1"/>
    <mergeCell ref="C2:E2"/>
    <mergeCell ref="A5:E5"/>
    <mergeCell ref="C3:F3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E10" sqref="E10:F10"/>
    </sheetView>
  </sheetViews>
  <sheetFormatPr defaultRowHeight="15"/>
  <cols>
    <col min="1" max="1" width="48.5703125" style="15" customWidth="1"/>
    <col min="2" max="2" width="6.5703125" customWidth="1"/>
    <col min="3" max="3" width="12.140625" customWidth="1"/>
    <col min="4" max="4" width="6.28515625" customWidth="1"/>
    <col min="5" max="5" width="8.28515625" customWidth="1"/>
    <col min="6" max="6" width="9.140625" style="18"/>
  </cols>
  <sheetData>
    <row r="1" spans="1:6">
      <c r="A1" s="50"/>
      <c r="B1" s="1"/>
      <c r="C1" s="45" t="s">
        <v>46</v>
      </c>
      <c r="D1" s="45"/>
      <c r="E1" s="45"/>
      <c r="F1" s="45"/>
    </row>
    <row r="2" spans="1:6" ht="36.75" customHeight="1">
      <c r="A2" s="50"/>
      <c r="B2" s="1"/>
      <c r="C2" s="45" t="s">
        <v>68</v>
      </c>
      <c r="D2" s="45"/>
      <c r="E2" s="45"/>
      <c r="F2" s="45"/>
    </row>
    <row r="3" spans="1:6">
      <c r="A3" s="4"/>
      <c r="B3" s="1"/>
      <c r="C3" s="45" t="s">
        <v>62</v>
      </c>
      <c r="D3" s="45"/>
      <c r="E3" s="45"/>
      <c r="F3" s="45"/>
    </row>
    <row r="4" spans="1:6">
      <c r="A4" s="16"/>
      <c r="B4" s="3"/>
    </row>
    <row r="5" spans="1:6" ht="30.75" customHeight="1">
      <c r="A5" s="49" t="s">
        <v>77</v>
      </c>
      <c r="B5" s="49"/>
      <c r="C5" s="49"/>
      <c r="D5" s="49"/>
      <c r="E5" s="49"/>
      <c r="F5" s="49"/>
    </row>
    <row r="6" spans="1:6">
      <c r="A6" s="16"/>
      <c r="B6" s="3"/>
    </row>
    <row r="7" spans="1:6">
      <c r="A7" s="46" t="s">
        <v>1</v>
      </c>
      <c r="B7" s="46"/>
      <c r="C7" s="46"/>
      <c r="D7" s="46"/>
      <c r="E7" s="46"/>
      <c r="F7" s="46"/>
    </row>
    <row r="8" spans="1:6" ht="30">
      <c r="A8" s="13" t="s">
        <v>2</v>
      </c>
      <c r="B8" s="9" t="s">
        <v>44</v>
      </c>
      <c r="C8" s="9" t="s">
        <v>4</v>
      </c>
      <c r="D8" s="9" t="s">
        <v>5</v>
      </c>
      <c r="E8" s="9" t="s">
        <v>63</v>
      </c>
      <c r="F8" s="19" t="s">
        <v>64</v>
      </c>
    </row>
    <row r="9" spans="1:6" ht="18" customHeight="1">
      <c r="A9" s="10" t="s">
        <v>6</v>
      </c>
      <c r="B9" s="10"/>
      <c r="C9" s="11"/>
      <c r="D9" s="11"/>
      <c r="E9" s="20">
        <f>E10</f>
        <v>16805.100000000002</v>
      </c>
      <c r="F9" s="20">
        <f>F10</f>
        <v>17069.2</v>
      </c>
    </row>
    <row r="10" spans="1:6" ht="46.5" customHeight="1">
      <c r="A10" s="13" t="s">
        <v>76</v>
      </c>
      <c r="B10" s="9">
        <v>791</v>
      </c>
      <c r="C10" s="11"/>
      <c r="D10" s="11"/>
      <c r="E10" s="19">
        <f>E11+E35+E37</f>
        <v>16805.100000000002</v>
      </c>
      <c r="F10" s="19">
        <f>F11+F35+F37</f>
        <v>17069.2</v>
      </c>
    </row>
    <row r="11" spans="1:6" ht="46.5" customHeight="1">
      <c r="A11" s="13" t="s">
        <v>70</v>
      </c>
      <c r="B11" s="9">
        <v>791</v>
      </c>
      <c r="C11" s="9">
        <v>1600000000</v>
      </c>
      <c r="D11" s="9"/>
      <c r="E11" s="19">
        <f>E12+E14+E18+E20+E22+E24+E27+E29+E31+E33</f>
        <v>16375.900000000001</v>
      </c>
      <c r="F11" s="19">
        <f>F12+F14+F18+F20+F22+F24+F27+F29+F31+F33</f>
        <v>16269.9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3">
        <v>963.1</v>
      </c>
      <c r="F12" s="33">
        <v>963.1</v>
      </c>
    </row>
    <row r="13" spans="1:6" ht="75">
      <c r="A13" s="13" t="s">
        <v>10</v>
      </c>
      <c r="B13" s="9">
        <v>791</v>
      </c>
      <c r="C13" s="9">
        <v>1600002030</v>
      </c>
      <c r="D13" s="9">
        <v>100</v>
      </c>
      <c r="E13" s="33">
        <v>963.1</v>
      </c>
      <c r="F13" s="33">
        <v>963.1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33">
        <f>E15+E16+E17</f>
        <v>5394.8</v>
      </c>
      <c r="F14" s="33">
        <f>F15+F16+F17</f>
        <v>5412.8</v>
      </c>
    </row>
    <row r="15" spans="1:6" ht="75">
      <c r="A15" s="13" t="s">
        <v>10</v>
      </c>
      <c r="B15" s="9">
        <v>791</v>
      </c>
      <c r="C15" s="9">
        <v>1600002040</v>
      </c>
      <c r="D15" s="9">
        <v>100</v>
      </c>
      <c r="E15" s="33">
        <v>4260.8</v>
      </c>
      <c r="F15" s="33">
        <v>4260.8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33">
        <v>1094</v>
      </c>
      <c r="F16" s="33">
        <v>1112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40</v>
      </c>
      <c r="F17" s="33">
        <v>40</v>
      </c>
    </row>
    <row r="18" spans="1:6" ht="18" customHeight="1">
      <c r="A18" s="13" t="s">
        <v>23</v>
      </c>
      <c r="B18" s="9">
        <v>791</v>
      </c>
      <c r="C18" s="9">
        <v>1600003150</v>
      </c>
      <c r="D18" s="9"/>
      <c r="E18" s="33">
        <v>1083</v>
      </c>
      <c r="F18" s="33">
        <v>1083</v>
      </c>
    </row>
    <row r="19" spans="1:6" ht="29.25" customHeight="1">
      <c r="A19" s="13" t="s">
        <v>13</v>
      </c>
      <c r="B19" s="9">
        <v>791</v>
      </c>
      <c r="C19" s="9">
        <v>1600003150</v>
      </c>
      <c r="D19" s="9">
        <v>200</v>
      </c>
      <c r="E19" s="33">
        <v>1083</v>
      </c>
      <c r="F19" s="33">
        <v>1083</v>
      </c>
    </row>
    <row r="20" spans="1:6" ht="45.75" customHeight="1">
      <c r="A20" s="13" t="s">
        <v>61</v>
      </c>
      <c r="B20" s="9">
        <v>791</v>
      </c>
      <c r="C20" s="9">
        <v>1600003610</v>
      </c>
      <c r="D20" s="9"/>
      <c r="E20" s="33">
        <v>60</v>
      </c>
      <c r="F20" s="33">
        <v>60</v>
      </c>
    </row>
    <row r="21" spans="1:6" ht="33" customHeight="1">
      <c r="A21" s="13" t="s">
        <v>13</v>
      </c>
      <c r="B21" s="9">
        <v>791</v>
      </c>
      <c r="C21" s="9">
        <v>1600003610</v>
      </c>
      <c r="D21" s="9">
        <v>200</v>
      </c>
      <c r="E21" s="33">
        <v>60</v>
      </c>
      <c r="F21" s="33">
        <v>60</v>
      </c>
    </row>
    <row r="22" spans="1:6" ht="30">
      <c r="A22" s="13" t="s">
        <v>26</v>
      </c>
      <c r="B22" s="9">
        <v>791</v>
      </c>
      <c r="C22" s="9">
        <v>1600006050</v>
      </c>
      <c r="D22" s="9"/>
      <c r="E22" s="33">
        <v>6540.8</v>
      </c>
      <c r="F22" s="33">
        <v>6370.7</v>
      </c>
    </row>
    <row r="23" spans="1:6" ht="30">
      <c r="A23" s="13" t="s">
        <v>13</v>
      </c>
      <c r="B23" s="9">
        <v>791</v>
      </c>
      <c r="C23" s="9">
        <v>1600006050</v>
      </c>
      <c r="D23" s="9">
        <v>200</v>
      </c>
      <c r="E23" s="33">
        <v>6540.8</v>
      </c>
      <c r="F23" s="33">
        <v>6370.7</v>
      </c>
    </row>
    <row r="24" spans="1:6">
      <c r="A24" s="13" t="s">
        <v>67</v>
      </c>
      <c r="B24" s="9">
        <v>791</v>
      </c>
      <c r="C24" s="9">
        <v>1600009040</v>
      </c>
      <c r="D24" s="9"/>
      <c r="E24" s="33">
        <f>E25+E26</f>
        <v>375</v>
      </c>
      <c r="F24" s="33">
        <f>F25+F26</f>
        <v>375</v>
      </c>
    </row>
    <row r="25" spans="1:6" ht="30">
      <c r="A25" s="13" t="s">
        <v>13</v>
      </c>
      <c r="B25" s="9">
        <v>791</v>
      </c>
      <c r="C25" s="9">
        <v>1600009040</v>
      </c>
      <c r="D25" s="9">
        <v>200</v>
      </c>
      <c r="E25" s="33">
        <v>165</v>
      </c>
      <c r="F25" s="33">
        <v>165</v>
      </c>
    </row>
    <row r="26" spans="1:6">
      <c r="A26" s="13" t="s">
        <v>14</v>
      </c>
      <c r="B26" s="9">
        <v>791</v>
      </c>
      <c r="C26" s="9">
        <v>1600009040</v>
      </c>
      <c r="D26" s="9">
        <v>800</v>
      </c>
      <c r="E26" s="33">
        <v>210</v>
      </c>
      <c r="F26" s="33">
        <v>210</v>
      </c>
    </row>
    <row r="27" spans="1:6" ht="30">
      <c r="A27" s="37" t="s">
        <v>55</v>
      </c>
      <c r="B27" s="9">
        <v>791</v>
      </c>
      <c r="C27" s="36">
        <v>1600024300</v>
      </c>
      <c r="D27" s="36"/>
      <c r="E27" s="33">
        <v>5</v>
      </c>
      <c r="F27" s="33">
        <v>5</v>
      </c>
    </row>
    <row r="28" spans="1:6" ht="32.25" customHeight="1">
      <c r="A28" s="37" t="s">
        <v>13</v>
      </c>
      <c r="B28" s="9">
        <v>791</v>
      </c>
      <c r="C28" s="36">
        <v>1600024300</v>
      </c>
      <c r="D28" s="36">
        <v>200</v>
      </c>
      <c r="E28" s="33">
        <v>5</v>
      </c>
      <c r="F28" s="33">
        <v>5</v>
      </c>
    </row>
    <row r="29" spans="1:6" ht="60">
      <c r="A29" s="13" t="s">
        <v>20</v>
      </c>
      <c r="B29" s="9">
        <v>791</v>
      </c>
      <c r="C29" s="9">
        <v>1600051180</v>
      </c>
      <c r="D29" s="9"/>
      <c r="E29" s="33">
        <v>754.2</v>
      </c>
      <c r="F29" s="33">
        <f>F30</f>
        <v>800.3</v>
      </c>
    </row>
    <row r="30" spans="1:6" ht="75" customHeight="1">
      <c r="A30" s="17" t="s">
        <v>10</v>
      </c>
      <c r="B30" s="9">
        <v>791</v>
      </c>
      <c r="C30" s="9">
        <v>1600051180</v>
      </c>
      <c r="D30" s="9">
        <v>100</v>
      </c>
      <c r="E30" s="33">
        <v>754.2</v>
      </c>
      <c r="F30" s="33">
        <v>800.3</v>
      </c>
    </row>
    <row r="31" spans="1:6">
      <c r="A31" s="40" t="s">
        <v>86</v>
      </c>
      <c r="B31" s="9">
        <v>791</v>
      </c>
      <c r="C31" s="42">
        <v>1600005870</v>
      </c>
      <c r="D31" s="9"/>
      <c r="E31" s="33">
        <v>600</v>
      </c>
      <c r="F31" s="33">
        <v>600</v>
      </c>
    </row>
    <row r="32" spans="1:6" ht="33.75" customHeight="1">
      <c r="A32" s="40" t="s">
        <v>87</v>
      </c>
      <c r="B32" s="9">
        <v>791</v>
      </c>
      <c r="C32" s="42">
        <v>1600005870</v>
      </c>
      <c r="D32" s="42">
        <v>600</v>
      </c>
      <c r="E32" s="33">
        <v>600</v>
      </c>
      <c r="F32" s="33">
        <v>600</v>
      </c>
    </row>
    <row r="33" spans="1:10" ht="30.75" customHeight="1">
      <c r="A33" s="13" t="s">
        <v>56</v>
      </c>
      <c r="B33" s="9">
        <v>791</v>
      </c>
      <c r="C33" s="9">
        <v>1600074040</v>
      </c>
      <c r="D33" s="9"/>
      <c r="E33" s="33">
        <v>600</v>
      </c>
      <c r="F33" s="33">
        <v>600</v>
      </c>
    </row>
    <row r="34" spans="1:10" ht="36.75" customHeight="1">
      <c r="A34" s="13" t="s">
        <v>13</v>
      </c>
      <c r="B34" s="9">
        <v>791</v>
      </c>
      <c r="C34" s="9">
        <v>1600074040</v>
      </c>
      <c r="D34" s="9">
        <v>200</v>
      </c>
      <c r="E34" s="33">
        <v>600</v>
      </c>
      <c r="F34" s="33">
        <v>600</v>
      </c>
    </row>
    <row r="35" spans="1:10" ht="18" customHeight="1">
      <c r="A35" s="13" t="s">
        <v>17</v>
      </c>
      <c r="B35" s="9">
        <v>791</v>
      </c>
      <c r="C35" s="9">
        <v>9900007500</v>
      </c>
      <c r="D35" s="9"/>
      <c r="E35" s="33">
        <v>70</v>
      </c>
      <c r="F35" s="33">
        <v>70</v>
      </c>
    </row>
    <row r="36" spans="1:10" ht="18" customHeight="1">
      <c r="A36" s="17" t="s">
        <v>14</v>
      </c>
      <c r="B36" s="9">
        <v>791</v>
      </c>
      <c r="C36" s="22">
        <v>9900007500</v>
      </c>
      <c r="D36" s="22">
        <v>800</v>
      </c>
      <c r="E36" s="33">
        <v>70</v>
      </c>
      <c r="F36" s="33">
        <v>70</v>
      </c>
    </row>
    <row r="37" spans="1:10" ht="18" customHeight="1">
      <c r="A37" s="25" t="s">
        <v>47</v>
      </c>
      <c r="B37" s="9">
        <v>791</v>
      </c>
      <c r="C37" s="26">
        <v>9900099990</v>
      </c>
      <c r="D37" s="26"/>
      <c r="E37" s="39">
        <v>359.2</v>
      </c>
      <c r="F37" s="39">
        <v>729.3</v>
      </c>
    </row>
    <row r="38" spans="1:10" ht="18" customHeight="1">
      <c r="A38" s="25" t="s">
        <v>48</v>
      </c>
      <c r="B38" s="9">
        <v>791</v>
      </c>
      <c r="C38" s="26">
        <v>9900099990</v>
      </c>
      <c r="D38" s="26">
        <v>900</v>
      </c>
      <c r="E38" s="39">
        <v>359.2</v>
      </c>
      <c r="F38" s="39">
        <v>729.3</v>
      </c>
    </row>
    <row r="39" spans="1:10">
      <c r="A39" s="7"/>
      <c r="B39" s="7"/>
      <c r="C39" s="6"/>
      <c r="D39" s="6"/>
      <c r="E39" s="6"/>
      <c r="F39" s="21"/>
    </row>
    <row r="40" spans="1:10">
      <c r="A40" s="16"/>
      <c r="B40" s="3"/>
    </row>
    <row r="41" spans="1:10">
      <c r="A41" s="16"/>
      <c r="B41" s="5"/>
    </row>
    <row r="42" spans="1:10">
      <c r="A42" s="16" t="s">
        <v>27</v>
      </c>
      <c r="B42" s="5"/>
    </row>
    <row r="43" spans="1:10">
      <c r="A43" s="16" t="s">
        <v>71</v>
      </c>
      <c r="B43" s="5"/>
    </row>
    <row r="44" spans="1:10">
      <c r="A44" s="16" t="s">
        <v>28</v>
      </c>
      <c r="B44" s="5"/>
    </row>
    <row r="45" spans="1:10">
      <c r="A45" s="16" t="s">
        <v>29</v>
      </c>
      <c r="B45" s="5"/>
    </row>
    <row r="46" spans="1:10" ht="17.25" customHeight="1">
      <c r="A46" s="16" t="s">
        <v>30</v>
      </c>
      <c r="B46" s="5"/>
      <c r="E46" s="31" t="s">
        <v>78</v>
      </c>
      <c r="F46" s="27"/>
      <c r="G46" s="27"/>
      <c r="H46" s="27"/>
      <c r="I46" s="27"/>
      <c r="J46" s="27"/>
    </row>
    <row r="47" spans="1:10">
      <c r="A47" s="16"/>
      <c r="B47" s="5"/>
    </row>
    <row r="48" spans="1:10">
      <c r="A48" s="16"/>
      <c r="B48" s="5"/>
    </row>
    <row r="49" spans="1:2">
      <c r="A49" s="16"/>
      <c r="B49" s="5"/>
    </row>
    <row r="50" spans="1:2">
      <c r="A50" s="16"/>
      <c r="B50" s="5"/>
    </row>
    <row r="51" spans="1:2">
      <c r="A51" s="16"/>
      <c r="B51" s="5"/>
    </row>
    <row r="52" spans="1:2">
      <c r="A52" s="16"/>
      <c r="B52" s="5"/>
    </row>
    <row r="53" spans="1:2">
      <c r="A53" s="16"/>
      <c r="B53" s="5"/>
    </row>
    <row r="54" spans="1:2">
      <c r="A54" s="16"/>
      <c r="B54" s="5"/>
    </row>
    <row r="55" spans="1:2">
      <c r="A55" s="16"/>
      <c r="B55" s="5"/>
    </row>
    <row r="56" spans="1:2">
      <c r="A56" s="16"/>
      <c r="B56" s="5"/>
    </row>
    <row r="57" spans="1:2">
      <c r="A57" s="16"/>
      <c r="B57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Accord</cp:lastModifiedBy>
  <cp:lastPrinted>2016-11-12T17:39:49Z</cp:lastPrinted>
  <dcterms:created xsi:type="dcterms:W3CDTF">2016-11-12T16:46:08Z</dcterms:created>
  <dcterms:modified xsi:type="dcterms:W3CDTF">2019-11-27T05:44:37Z</dcterms:modified>
</cp:coreProperties>
</file>